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falmitvs626.ltdalarna.se\DesktopRedirect$\magtil\Desktop\"/>
    </mc:Choice>
  </mc:AlternateContent>
  <bookViews>
    <workbookView xWindow="0" yWindow="0" windowWidth="28800" windowHeight="13755" activeTab="1"/>
  </bookViews>
  <sheets>
    <sheet name="Anvisningar" sheetId="5" r:id="rId1"/>
    <sheet name="Sammanställning" sheetId="4" r:id="rId2"/>
    <sheet name="Exempel på sammanställning" sheetId="11" r:id="rId3"/>
  </sheets>
  <definedNames>
    <definedName name="_xlnm.Print_Area" localSheetId="0">Anvisningar!$A$1:$U$46</definedName>
    <definedName name="_xlnm.Print_Area" localSheetId="2">'Exempel på sammanställning'!$A$1:$I$63</definedName>
    <definedName name="_xlnm.Print_Area" localSheetId="1">Sammanställning!$A$1:$I$65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4" l="1"/>
  <c r="G61" i="11"/>
  <c r="G55" i="11"/>
  <c r="G49" i="11"/>
  <c r="G48" i="11"/>
  <c r="G47" i="11"/>
  <c r="G46" i="11"/>
  <c r="G45" i="11"/>
  <c r="G44" i="11"/>
  <c r="G43" i="11"/>
  <c r="D39" i="11"/>
  <c r="G39" i="11" s="1"/>
  <c r="D38" i="11"/>
  <c r="G38" i="11" s="1"/>
  <c r="D37" i="11"/>
  <c r="G37" i="11" s="1"/>
  <c r="D36" i="11"/>
  <c r="G36" i="11" s="1"/>
  <c r="D35" i="11"/>
  <c r="G35" i="11" s="1"/>
  <c r="D34" i="11"/>
  <c r="G34" i="11" s="1"/>
  <c r="D33" i="11"/>
  <c r="G33" i="11" s="1"/>
  <c r="D32" i="11"/>
  <c r="G32" i="11" s="1"/>
  <c r="D31" i="11"/>
  <c r="G31" i="11" s="1"/>
  <c r="D30" i="11"/>
  <c r="G30" i="11" s="1"/>
  <c r="G25" i="11"/>
  <c r="G24" i="11"/>
  <c r="G23" i="11"/>
  <c r="G22" i="11"/>
  <c r="G21" i="11"/>
  <c r="G20" i="11"/>
  <c r="G19" i="11"/>
  <c r="G18" i="11"/>
  <c r="G17" i="11"/>
  <c r="G16" i="11"/>
  <c r="G15" i="11"/>
  <c r="G14" i="11"/>
  <c r="G13" i="11"/>
  <c r="G12" i="11"/>
  <c r="G50" i="11" l="1"/>
  <c r="G26" i="11"/>
  <c r="G40" i="11"/>
  <c r="G53" i="11"/>
  <c r="D30" i="4" l="1"/>
  <c r="G30" i="4" s="1"/>
  <c r="D31" i="4"/>
  <c r="G31" i="4" s="1"/>
  <c r="D32" i="4"/>
  <c r="G32" i="4" s="1"/>
  <c r="D33" i="4"/>
  <c r="G33" i="4" s="1"/>
  <c r="D34" i="4"/>
  <c r="G34" i="4" s="1"/>
  <c r="D35" i="4"/>
  <c r="G35" i="4" s="1"/>
  <c r="D36" i="4"/>
  <c r="G36" i="4" s="1"/>
  <c r="D37" i="4"/>
  <c r="G37" i="4" s="1"/>
  <c r="D38" i="4"/>
  <c r="G38" i="4" s="1"/>
  <c r="D39" i="4"/>
  <c r="G39" i="4" s="1"/>
  <c r="G44" i="4"/>
  <c r="G45" i="4"/>
  <c r="G46" i="4"/>
  <c r="G48" i="4"/>
  <c r="G49" i="4"/>
  <c r="G50" i="4"/>
  <c r="G51" i="4"/>
  <c r="G43" i="4"/>
  <c r="G19" i="4"/>
  <c r="G20" i="4"/>
  <c r="G13" i="4"/>
  <c r="G14" i="4"/>
  <c r="G15" i="4"/>
  <c r="G16" i="4"/>
  <c r="G17" i="4"/>
  <c r="G18" i="4"/>
  <c r="G21" i="4"/>
  <c r="G22" i="4"/>
  <c r="G23" i="4"/>
  <c r="G24" i="4"/>
  <c r="G25" i="4"/>
  <c r="G12" i="4"/>
  <c r="G40" i="4" l="1"/>
  <c r="G52" i="4"/>
  <c r="G26" i="4"/>
  <c r="G55" i="4" l="1"/>
  <c r="G57" i="4" s="1"/>
  <c r="G59" i="4" l="1"/>
  <c r="G61" i="4" l="1"/>
  <c r="G63" i="4"/>
  <c r="G57" i="11"/>
  <c r="G59" i="11" s="1"/>
</calcChain>
</file>

<file path=xl/comments1.xml><?xml version="1.0" encoding="utf-8"?>
<comments xmlns="http://schemas.openxmlformats.org/spreadsheetml/2006/main">
  <authors>
    <author>Sandra Zakrisson</author>
  </authors>
  <commentList>
    <comment ref="F11" authorId="0" shapeId="0">
      <text>
        <r>
          <rPr>
            <b/>
            <sz val="9"/>
            <color indexed="81"/>
            <rFont val="Tahoma"/>
            <family val="2"/>
          </rPr>
          <t>t ex jan-mars</t>
        </r>
        <r>
          <rPr>
            <sz val="9"/>
            <color indexed="81"/>
            <rFont val="Tahoma"/>
            <family val="2"/>
          </rPr>
          <t xml:space="preserve">
</t>
        </r>
      </text>
    </comment>
    <comment ref="F29" authorId="0" shapeId="0">
      <text>
        <r>
          <rPr>
            <b/>
            <sz val="9"/>
            <color indexed="81"/>
            <rFont val="Tahoma"/>
            <family val="2"/>
          </rPr>
          <t>t ex jan-mars</t>
        </r>
        <r>
          <rPr>
            <sz val="9"/>
            <color indexed="81"/>
            <rFont val="Tahoma"/>
            <family val="2"/>
          </rPr>
          <t xml:space="preserve">
</t>
        </r>
      </text>
    </comment>
    <comment ref="F42" authorId="0" shapeId="0">
      <text>
        <r>
          <rPr>
            <b/>
            <sz val="9"/>
            <color indexed="81"/>
            <rFont val="Tahoma"/>
            <family val="2"/>
          </rPr>
          <t>t ex jan-mars</t>
        </r>
        <r>
          <rPr>
            <sz val="9"/>
            <color indexed="81"/>
            <rFont val="Tahoma"/>
            <family val="2"/>
          </rPr>
          <t xml:space="preserve">
</t>
        </r>
      </text>
    </comment>
  </commentList>
</comments>
</file>

<file path=xl/comments2.xml><?xml version="1.0" encoding="utf-8"?>
<comments xmlns="http://schemas.openxmlformats.org/spreadsheetml/2006/main">
  <authors>
    <author>Sandra Zakrisson</author>
  </authors>
  <commentList>
    <comment ref="F11" authorId="0" shapeId="0">
      <text>
        <r>
          <rPr>
            <b/>
            <sz val="9"/>
            <color indexed="81"/>
            <rFont val="Tahoma"/>
            <family val="2"/>
          </rPr>
          <t>t ex jan-mars</t>
        </r>
        <r>
          <rPr>
            <sz val="9"/>
            <color indexed="81"/>
            <rFont val="Tahoma"/>
            <family val="2"/>
          </rPr>
          <t xml:space="preserve">
</t>
        </r>
      </text>
    </comment>
    <comment ref="F29" authorId="0" shapeId="0">
      <text>
        <r>
          <rPr>
            <b/>
            <sz val="9"/>
            <color indexed="81"/>
            <rFont val="Tahoma"/>
            <family val="2"/>
          </rPr>
          <t>t ex jan-mars</t>
        </r>
        <r>
          <rPr>
            <sz val="9"/>
            <color indexed="81"/>
            <rFont val="Tahoma"/>
            <family val="2"/>
          </rPr>
          <t xml:space="preserve">
</t>
        </r>
      </text>
    </comment>
    <comment ref="F42" authorId="0" shapeId="0">
      <text>
        <r>
          <rPr>
            <b/>
            <sz val="9"/>
            <color indexed="81"/>
            <rFont val="Tahoma"/>
            <family val="2"/>
          </rPr>
          <t>t ex jan-mars</t>
        </r>
        <r>
          <rPr>
            <sz val="9"/>
            <color indexed="81"/>
            <rFont val="Tahoma"/>
            <family val="2"/>
          </rPr>
          <t xml:space="preserve">
</t>
        </r>
      </text>
    </comment>
  </commentList>
</comments>
</file>

<file path=xl/sharedStrings.xml><?xml version="1.0" encoding="utf-8"?>
<sst xmlns="http://schemas.openxmlformats.org/spreadsheetml/2006/main" count="147" uniqueCount="90">
  <si>
    <t>Formuläret är ett verktyg för att underlätta avstämningen av personalkostnader samt beräkna sådana schablonkostnader som baseras på personal.</t>
  </si>
  <si>
    <t>Gula fält innehåller formler, endast vita fält får fyllas i.</t>
  </si>
  <si>
    <t>Utförlig information om reglerna för personalkostnader finns i Tillväxtverkets handbok:</t>
  </si>
  <si>
    <t>Stödberättigande kostnader/Personal</t>
  </si>
  <si>
    <t>Stödberättigande kostnader/Schablonkostnader</t>
  </si>
  <si>
    <t>Avsnitt 1. Personal som arbetar procentuell andel i projektet (även 100 %)</t>
  </si>
  <si>
    <t xml:space="preserve">Personal som arbetar bestämd procentandel i det aktuella projektet behöver inte göra någon tidredovisning. </t>
  </si>
  <si>
    <t xml:space="preserve">Intyg om arbetstidens procentuella fördelning mellan projektet och annan verksamhet ska finnas. </t>
  </si>
  <si>
    <t>Om detta framgår av anställningsavtalet kan det användas som intyg, om inte kan mall för intyg om projektarbete användas:</t>
  </si>
  <si>
    <t>Rapportera/Projekt som fått EU-stöd</t>
  </si>
  <si>
    <t xml:space="preserve">I kolumnen "faktisk månadslön" - utgå från den faktiska lön som framgår av lönespecifikation. </t>
  </si>
  <si>
    <t>Om lönen är densamma för flera månader kan de klumpas ihop på en rad, separera och lämna kommentar när det avviker.</t>
  </si>
  <si>
    <t>Avsnitt 2. Personal med månadslön som arbetar varierande del i projektet (timkostnad beräknas och multipliceras med antalet arbetade timmar i projektet)</t>
  </si>
  <si>
    <t>Personal som arbetar varierad arbetstid i projektet är skyldig att tidredovisa dag för dag. Tidredovisningen ska täcka 100 % av den anställdes arbetstid.</t>
  </si>
  <si>
    <t>Det innebär att ni även ska redovisa den tid som ni arbetat i den ordinarie verksamheten, eller i annat EU-projekt. Arbetad tid som avser socialfondsinsatser måste kunna särskiljas.</t>
  </si>
  <si>
    <t>Tidredovisningen ska finnas på något av följande sätt:</t>
  </si>
  <si>
    <t>1. utdrag ur eget tidredovisningssystem som innefattar att den anställde har bekräftat arbetad tid via personligt lösenord eller motsvarande elektronisk verifiering, eller</t>
  </si>
  <si>
    <t>2. tidredovisning undertecknad av den anställde på Tillväxtverkets mall för tidredovisning</t>
  </si>
  <si>
    <t>I kolumnen "månadslön beräknad på heltidstjänst" - ange personens faktiska heltidslön per månad för aktuell period, även om det handlar om deltidsarbete.</t>
  </si>
  <si>
    <t>Timlönen beräknas enligt följande: (månadslön x 12) / årsarbetstid 1720 timmar</t>
  </si>
  <si>
    <t>Årsarbetstiden är en av Tillväxtverket fastställd EU-gemensam norm på 1720 timmar exklusive semester och helgdagar, oavsett skillnader som kan förekomma mellan olika arbetsgivare.</t>
  </si>
  <si>
    <t>Observera att all semester, sjukdom och annan frånvaro ska redovisas på ordinarie verksamhet.</t>
  </si>
  <si>
    <t>Avsnitt 3. Timanställd personal</t>
  </si>
  <si>
    <t>Personal som är timanställd är skyldig att tidredovisa dag för dag. Tidredovisningen ska täcka 100 % av den anställdes arbetstid.</t>
  </si>
  <si>
    <t>Timlönen beräknas enligt följande: timlön + semesterersättning enligt anställningsavtal eller lönespecifikation</t>
  </si>
  <si>
    <t>Arbetad tid för socialfondsinsatser</t>
  </si>
  <si>
    <t>Kostnad för tid som läggs ner i projektet för socialfondsinsatser ska ibland beräknas utifrån fastställda enhetskostnader.</t>
  </si>
  <si>
    <t>Tid utifrån tidredovisning som avser socialfondsinsatser ska då inte tas upp i personalkostnadssammanställningen utan beräknas separat och tas upp i kostnadsslaget "Enhetskostnader".</t>
  </si>
  <si>
    <t>Har ni socialfondsinsatser som ska redovisas på detta sätt framgår det av ert beslut om stöd.</t>
  </si>
  <si>
    <t>Allmänt om mallen</t>
  </si>
  <si>
    <t xml:space="preserve">Om fler rader behövs finns två alternativ. Använd två separata blanketter som sedan summeras ihop, alternativt lås upp dokumentet under fliken "granska" och "skydda blad" och lägg därefter till ytterligare rader efter behov.
</t>
  </si>
  <si>
    <t>Observera att formler då behöver läggas till och kontrolleras för att beräkningar och summeringar ska fungera.</t>
  </si>
  <si>
    <t>Projektnamn</t>
  </si>
  <si>
    <t>Organisation</t>
  </si>
  <si>
    <t>Ärende-ID</t>
  </si>
  <si>
    <t>Fr.o.m.</t>
  </si>
  <si>
    <t>T.o.m.</t>
  </si>
  <si>
    <t>Redovisningsperiod</t>
  </si>
  <si>
    <t>Ansökan om utbetalning nr</t>
  </si>
  <si>
    <t>1. Personal som arbetar procentuell andel i projektet (även 100 %)</t>
  </si>
  <si>
    <t>Namn</t>
  </si>
  <si>
    <t>Faktisk månadslön
(kr)</t>
  </si>
  <si>
    <t>Tjänstgörings-
grad i projektet (%)</t>
  </si>
  <si>
    <t xml:space="preserve">Antal 
månader </t>
  </si>
  <si>
    <t>Månad(er)</t>
  </si>
  <si>
    <t>Lönekostnad 
(kr)</t>
  </si>
  <si>
    <t>Kommentar</t>
  </si>
  <si>
    <t>Delsumma 1</t>
  </si>
  <si>
    <t>2. Personal med månadslön som arbetar varierande del i projektet (timkostnad beräknas)</t>
  </si>
  <si>
    <t>Månadslön beräknad på heltidstjänst (kr)</t>
  </si>
  <si>
    <t>Timlön (kr)</t>
  </si>
  <si>
    <t xml:space="preserve">Antal timmar i projektet </t>
  </si>
  <si>
    <t>Lönekostnad  (kr)</t>
  </si>
  <si>
    <t>Delsumma 2</t>
  </si>
  <si>
    <t>3. Timanställd personal</t>
  </si>
  <si>
    <t>Timlön( kr)</t>
  </si>
  <si>
    <t>Antal timmar i projektet</t>
  </si>
  <si>
    <t>Delsumma 3</t>
  </si>
  <si>
    <r>
      <t xml:space="preserve">Personal </t>
    </r>
    <r>
      <rPr>
        <sz val="10"/>
        <rFont val="Calibri"/>
        <family val="2"/>
        <scheme val="minor"/>
      </rPr>
      <t>(summa total lönekostnad)</t>
    </r>
  </si>
  <si>
    <t>(Delsumma 1 + 2 + 3)</t>
  </si>
  <si>
    <t>Schablonkostnader - Lönebikostnader</t>
  </si>
  <si>
    <t>Schablon lönebikostnad = 45,24 % av total lönekostnad</t>
  </si>
  <si>
    <t>Underlag för beräkning av indirekta eller övriga projektkostnader</t>
  </si>
  <si>
    <t>Total lönesumma + schablon lönebikostnader</t>
  </si>
  <si>
    <t>Schablonkostnader - Indirekta kostnader</t>
  </si>
  <si>
    <t>Fyll i 15 % eller 20% i enlighet med beslut om stöd. Om ni beviljats 25% är beräkningsbasen för indirekta kostnader en annan. Lämna då fältet tomt.</t>
  </si>
  <si>
    <t>Schablonkostnader - Övriga projektkostnader</t>
  </si>
  <si>
    <t>Fyll i 40% om ni har ett personalintensivt projekt.</t>
  </si>
  <si>
    <t>Exempel: Personalkostnadssammanställning för EU-projekt 45,24%</t>
  </si>
  <si>
    <t>Utöka marknaden genom export</t>
  </si>
  <si>
    <t>Organisationen för ökad export</t>
  </si>
  <si>
    <t>Ted Tapper</t>
  </si>
  <si>
    <t>okt</t>
  </si>
  <si>
    <t>Lön efter avdrag för föräldraledighet i oktober 42 000 kr. Vanlig månadslön 48 000 kr.</t>
  </si>
  <si>
    <t>nov-dec</t>
  </si>
  <si>
    <t>Robert Sundin</t>
  </si>
  <si>
    <t>okt-nov</t>
  </si>
  <si>
    <t>Anställd 80 % av heltid. Månadslön 30 000 kr beräknad på heltid. Intyg finns om tjänstgöringsgrad 50 % i projektet.</t>
  </si>
  <si>
    <t>dec</t>
  </si>
  <si>
    <t>Avdrag för VAB</t>
  </si>
  <si>
    <t>Lovisa Larsson</t>
  </si>
  <si>
    <t>Elektronisk tidredovisning finns</t>
  </si>
  <si>
    <t>Ny lön fr.o.m 1/11</t>
  </si>
  <si>
    <t>David Jonsson</t>
  </si>
  <si>
    <t>Lönespecifikation och tidredovisning finns bifogad</t>
  </si>
  <si>
    <t>Underlag för beräkning av indirekta kostnader</t>
  </si>
  <si>
    <t>Anvisningar till personalkostnadssammanställning för EU-projekt, varierande procent XX,XX%</t>
  </si>
  <si>
    <t>Personalkostnadssammanställning för EU-projekt, valbar procent (XX,XX%)</t>
  </si>
  <si>
    <t>Fyll i faktisk procentuell nivå för lönebikostnader i enlighet med beslut om stöd</t>
  </si>
  <si>
    <t xml:space="preserve">Fyll i 15 %, 20% eller 25% i enlighet med beslut om stöd.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</si>
</sst>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_ ;[Red]\-#,##0\ "/>
    <numFmt numFmtId="167" formatCode="yyyy/mm/dd;@"/>
  </numFmts>
  <fonts count="15" x14ac:knownFonts="1">
    <font>
      <sz val="10"/>
      <name val="Arial"/>
    </font>
    <font>
      <sz val="8"/>
      <name val="Arial"/>
      <family val="2"/>
    </font>
    <font>
      <sz val="10"/>
      <name val="Arial"/>
      <family val="2"/>
    </font>
    <font>
      <sz val="9"/>
      <color indexed="81"/>
      <name val="Tahoma"/>
      <family val="2"/>
    </font>
    <font>
      <b/>
      <sz val="9"/>
      <color indexed="81"/>
      <name val="Tahoma"/>
      <family val="2"/>
    </font>
    <font>
      <u/>
      <sz val="10"/>
      <color theme="10"/>
      <name val="Arial"/>
      <family val="2"/>
    </font>
    <font>
      <b/>
      <sz val="16"/>
      <name val="Calibri"/>
      <family val="2"/>
      <scheme val="minor"/>
    </font>
    <font>
      <sz val="10"/>
      <name val="Calibri"/>
      <family val="2"/>
      <scheme val="minor"/>
    </font>
    <font>
      <b/>
      <sz val="10"/>
      <name val="Calibri"/>
      <family val="2"/>
      <scheme val="minor"/>
    </font>
    <font>
      <i/>
      <sz val="8"/>
      <name val="Calibri"/>
      <family val="2"/>
      <scheme val="minor"/>
    </font>
    <font>
      <sz val="10"/>
      <color theme="1"/>
      <name val="Calibri"/>
      <family val="2"/>
      <scheme val="minor"/>
    </font>
    <font>
      <sz val="10"/>
      <color rgb="FFFF0000"/>
      <name val="Calibri"/>
      <family val="2"/>
      <scheme val="minor"/>
    </font>
    <font>
      <sz val="8"/>
      <name val="Calibri"/>
      <family val="2"/>
      <scheme val="minor"/>
    </font>
    <font>
      <u/>
      <sz val="10"/>
      <color theme="10"/>
      <name val="Calibri"/>
      <family val="2"/>
      <scheme val="minor"/>
    </font>
    <font>
      <b/>
      <sz val="9"/>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175">
    <xf numFmtId="0" fontId="0" fillId="0" borderId="0" xfId="0"/>
    <xf numFmtId="0" fontId="7" fillId="0" borderId="0" xfId="0" applyFont="1"/>
    <xf numFmtId="0" fontId="7" fillId="3" borderId="3" xfId="0" applyFont="1" applyFill="1" applyBorder="1"/>
    <xf numFmtId="0" fontId="7" fillId="3" borderId="4" xfId="0" applyFont="1" applyFill="1" applyBorder="1" applyAlignment="1">
      <alignment horizontal="left" indent="1"/>
    </xf>
    <xf numFmtId="0" fontId="7" fillId="3" borderId="4" xfId="0" applyFont="1" applyFill="1" applyBorder="1"/>
    <xf numFmtId="0" fontId="7" fillId="3" borderId="5" xfId="0" applyFont="1" applyFill="1" applyBorder="1"/>
    <xf numFmtId="0" fontId="7" fillId="3" borderId="6" xfId="0" applyFont="1" applyFill="1" applyBorder="1"/>
    <xf numFmtId="0" fontId="7" fillId="3" borderId="0" xfId="0" applyFont="1" applyFill="1" applyAlignment="1">
      <alignment horizontal="left" indent="1"/>
    </xf>
    <xf numFmtId="4" fontId="7" fillId="3" borderId="7" xfId="0" applyNumberFormat="1" applyFont="1" applyFill="1" applyBorder="1"/>
    <xf numFmtId="3" fontId="7" fillId="3" borderId="0" xfId="0" applyNumberFormat="1" applyFont="1" applyFill="1"/>
    <xf numFmtId="3" fontId="9" fillId="3" borderId="0" xfId="0" applyNumberFormat="1" applyFont="1" applyFill="1" applyAlignment="1">
      <alignment horizontal="center"/>
    </xf>
    <xf numFmtId="167" fontId="7" fillId="0" borderId="1" xfId="0" applyNumberFormat="1" applyFont="1" applyBorder="1" applyAlignment="1" applyProtection="1">
      <alignment horizontal="center"/>
      <protection locked="0"/>
    </xf>
    <xf numFmtId="49" fontId="7" fillId="0" borderId="1" xfId="0" applyNumberFormat="1" applyFont="1" applyBorder="1" applyAlignment="1" applyProtection="1">
      <alignment horizontal="center"/>
      <protection locked="0"/>
    </xf>
    <xf numFmtId="0" fontId="7" fillId="3" borderId="0" xfId="0" applyFont="1" applyFill="1"/>
    <xf numFmtId="0" fontId="8" fillId="0" borderId="9" xfId="0" applyFont="1" applyBorder="1" applyAlignment="1">
      <alignment horizontal="left" indent="1"/>
    </xf>
    <xf numFmtId="3" fontId="7" fillId="0" borderId="9" xfId="0" applyNumberFormat="1" applyFont="1" applyBorder="1"/>
    <xf numFmtId="165" fontId="7" fillId="0" borderId="9" xfId="1" applyNumberFormat="1" applyFont="1" applyBorder="1"/>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10" fillId="2" borderId="15" xfId="0" applyNumberFormat="1" applyFont="1" applyFill="1" applyBorder="1" applyAlignment="1">
      <alignment horizontal="center" vertical="center" wrapText="1"/>
    </xf>
    <xf numFmtId="3" fontId="10" fillId="2" borderId="16" xfId="0" applyNumberFormat="1" applyFont="1" applyFill="1" applyBorder="1" applyAlignment="1">
      <alignment horizontal="center" vertical="center" wrapText="1"/>
    </xf>
    <xf numFmtId="3" fontId="7" fillId="2" borderId="17" xfId="0" applyNumberFormat="1" applyFont="1" applyFill="1" applyBorder="1" applyAlignment="1">
      <alignment horizontal="left" vertical="center" indent="1"/>
    </xf>
    <xf numFmtId="0" fontId="7" fillId="3" borderId="28" xfId="0" applyFont="1" applyFill="1" applyBorder="1" applyAlignment="1">
      <alignment horizontal="justify" wrapText="1"/>
    </xf>
    <xf numFmtId="0" fontId="7" fillId="0" borderId="0" xfId="0" applyFont="1" applyAlignment="1">
      <alignment horizontal="justify" wrapText="1"/>
    </xf>
    <xf numFmtId="166" fontId="7" fillId="0" borderId="14" xfId="0" applyNumberFormat="1" applyFont="1" applyBorder="1" applyAlignment="1" applyProtection="1">
      <alignment horizontal="right" vertical="center"/>
      <protection locked="0"/>
    </xf>
    <xf numFmtId="165" fontId="7" fillId="0" borderId="14" xfId="1" applyNumberFormat="1" applyFont="1" applyBorder="1" applyAlignment="1" applyProtection="1">
      <alignment horizontal="right" vertical="center"/>
      <protection locked="0"/>
    </xf>
    <xf numFmtId="1" fontId="7" fillId="0" borderId="14" xfId="1" applyNumberFormat="1" applyFont="1" applyBorder="1" applyAlignment="1" applyProtection="1">
      <alignment horizontal="right" vertical="center"/>
      <protection locked="0"/>
    </xf>
    <xf numFmtId="49" fontId="10" fillId="0" borderId="14" xfId="0" applyNumberFormat="1" applyFont="1" applyBorder="1" applyAlignment="1" applyProtection="1">
      <alignment horizontal="center" vertical="center"/>
      <protection locked="0"/>
    </xf>
    <xf numFmtId="166" fontId="10" fillId="2" borderId="2" xfId="0" applyNumberFormat="1" applyFont="1" applyFill="1" applyBorder="1" applyAlignment="1">
      <alignment horizontal="right" vertical="center"/>
    </xf>
    <xf numFmtId="0" fontId="7" fillId="0" borderId="22" xfId="0" applyFont="1" applyBorder="1" applyAlignment="1" applyProtection="1">
      <alignment horizontal="left" vertical="center" wrapText="1"/>
      <protection locked="0"/>
    </xf>
    <xf numFmtId="0" fontId="7" fillId="3" borderId="7" xfId="0" applyFont="1" applyFill="1" applyBorder="1"/>
    <xf numFmtId="166" fontId="7" fillId="0" borderId="1" xfId="0" applyNumberFormat="1" applyFont="1" applyBorder="1" applyAlignment="1" applyProtection="1">
      <alignment horizontal="right" vertical="center"/>
      <protection locked="0"/>
    </xf>
    <xf numFmtId="165" fontId="7" fillId="0" borderId="1" xfId="1" applyNumberFormat="1" applyFont="1" applyBorder="1" applyAlignment="1" applyProtection="1">
      <alignment horizontal="right" vertical="center"/>
      <protection locked="0"/>
    </xf>
    <xf numFmtId="1" fontId="7" fillId="0" borderId="1" xfId="1" applyNumberFormat="1" applyFont="1" applyBorder="1" applyAlignment="1" applyProtection="1">
      <alignment horizontal="right" vertical="center"/>
      <protection locked="0"/>
    </xf>
    <xf numFmtId="3" fontId="10" fillId="0" borderId="1" xfId="0" applyNumberFormat="1" applyFont="1" applyBorder="1" applyAlignment="1" applyProtection="1">
      <alignment horizontal="center" vertical="center"/>
      <protection locked="0"/>
    </xf>
    <xf numFmtId="0" fontId="7" fillId="0" borderId="24" xfId="0" applyFont="1" applyBorder="1" applyAlignment="1" applyProtection="1">
      <alignment horizontal="left" vertical="center" wrapText="1"/>
      <protection locked="0"/>
    </xf>
    <xf numFmtId="166" fontId="7" fillId="0" borderId="26" xfId="0" applyNumberFormat="1" applyFont="1" applyBorder="1" applyAlignment="1" applyProtection="1">
      <alignment horizontal="right" vertical="center"/>
      <protection locked="0"/>
    </xf>
    <xf numFmtId="165" fontId="7" fillId="0" borderId="26" xfId="1" applyNumberFormat="1" applyFont="1" applyBorder="1" applyAlignment="1" applyProtection="1">
      <alignment horizontal="right" vertical="center"/>
      <protection locked="0"/>
    </xf>
    <xf numFmtId="1" fontId="7" fillId="0" borderId="26" xfId="1" applyNumberFormat="1" applyFont="1" applyBorder="1" applyAlignment="1" applyProtection="1">
      <alignment horizontal="right" vertical="center"/>
      <protection locked="0"/>
    </xf>
    <xf numFmtId="3" fontId="10" fillId="0" borderId="26" xfId="0" applyNumberFormat="1" applyFont="1" applyBorder="1" applyAlignment="1" applyProtection="1">
      <alignment horizontal="center" vertical="center"/>
      <protection locked="0"/>
    </xf>
    <xf numFmtId="166" fontId="7" fillId="2" borderId="26" xfId="0" applyNumberFormat="1" applyFont="1" applyFill="1" applyBorder="1" applyAlignment="1">
      <alignment horizontal="right" vertical="center"/>
    </xf>
    <xf numFmtId="0" fontId="7" fillId="0" borderId="27" xfId="0" applyFont="1" applyBorder="1" applyAlignment="1" applyProtection="1">
      <alignment horizontal="left" vertical="center" wrapText="1"/>
      <protection locked="0"/>
    </xf>
    <xf numFmtId="164" fontId="8" fillId="2" borderId="13" xfId="0" applyNumberFormat="1" applyFont="1" applyFill="1" applyBorder="1" applyAlignment="1">
      <alignment horizontal="center" vertical="center"/>
    </xf>
    <xf numFmtId="166" fontId="8" fillId="2" borderId="10" xfId="0" applyNumberFormat="1" applyFont="1" applyFill="1" applyBorder="1" applyAlignment="1">
      <alignment horizontal="right" vertical="center" indent="1"/>
    </xf>
    <xf numFmtId="0" fontId="8" fillId="0" borderId="0" xfId="0" applyFont="1" applyAlignment="1">
      <alignment horizontal="left" indent="1"/>
    </xf>
    <xf numFmtId="3" fontId="7" fillId="0" borderId="0" xfId="0" applyNumberFormat="1" applyFont="1"/>
    <xf numFmtId="0" fontId="7" fillId="3" borderId="6" xfId="0" applyFont="1" applyFill="1" applyBorder="1" applyAlignment="1">
      <alignment horizontal="justify" wrapText="1"/>
    </xf>
    <xf numFmtId="3" fontId="7" fillId="2" borderId="16" xfId="0" applyNumberFormat="1" applyFont="1" applyFill="1" applyBorder="1" applyAlignment="1">
      <alignment horizontal="center" vertical="center" wrapText="1"/>
    </xf>
    <xf numFmtId="3" fontId="7" fillId="2" borderId="17" xfId="0" applyNumberFormat="1" applyFont="1" applyFill="1" applyBorder="1" applyAlignment="1">
      <alignment horizontal="left" vertical="center" wrapText="1" indent="1"/>
    </xf>
    <xf numFmtId="0" fontId="7" fillId="3" borderId="7" xfId="0" applyFont="1" applyFill="1" applyBorder="1" applyAlignment="1">
      <alignment horizontal="justify" wrapText="1"/>
    </xf>
    <xf numFmtId="166" fontId="7" fillId="2" borderId="11" xfId="0" applyNumberFormat="1" applyFont="1" applyFill="1" applyBorder="1" applyAlignment="1">
      <alignment horizontal="right" vertical="center"/>
    </xf>
    <xf numFmtId="4" fontId="7" fillId="0" borderId="14" xfId="0" applyNumberFormat="1" applyFont="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center" vertical="center"/>
      <protection locked="0"/>
    </xf>
    <xf numFmtId="4" fontId="7" fillId="0" borderId="26" xfId="0" applyNumberFormat="1" applyFont="1" applyBorder="1" applyAlignment="1" applyProtection="1">
      <alignment horizontal="right" vertical="center"/>
      <protection locked="0"/>
    </xf>
    <xf numFmtId="0" fontId="7" fillId="3" borderId="6" xfId="0" applyFont="1" applyFill="1" applyBorder="1" applyAlignment="1">
      <alignment vertical="center"/>
    </xf>
    <xf numFmtId="0" fontId="7" fillId="3" borderId="0" xfId="0" applyFont="1" applyFill="1" applyAlignment="1">
      <alignment horizontal="left" vertical="center"/>
    </xf>
    <xf numFmtId="0" fontId="7" fillId="3" borderId="0" xfId="0" applyFont="1" applyFill="1" applyAlignment="1">
      <alignment vertical="center"/>
    </xf>
    <xf numFmtId="164" fontId="8" fillId="2" borderId="20" xfId="0" applyNumberFormat="1" applyFont="1" applyFill="1" applyBorder="1" applyAlignment="1">
      <alignment horizontal="center" vertical="center"/>
    </xf>
    <xf numFmtId="0" fontId="7" fillId="3" borderId="7" xfId="0" applyFont="1" applyFill="1" applyBorder="1" applyAlignment="1">
      <alignment vertical="center"/>
    </xf>
    <xf numFmtId="0" fontId="7" fillId="0" borderId="0" xfId="0" applyFont="1" applyAlignment="1">
      <alignment vertical="center"/>
    </xf>
    <xf numFmtId="165" fontId="7" fillId="0" borderId="0" xfId="1" applyNumberFormat="1" applyFont="1" applyBorder="1"/>
    <xf numFmtId="3" fontId="7" fillId="2" borderId="17" xfId="0" applyNumberFormat="1" applyFont="1" applyFill="1" applyBorder="1" applyAlignment="1">
      <alignment horizontal="justify" vertical="center" wrapText="1"/>
    </xf>
    <xf numFmtId="3" fontId="7" fillId="0" borderId="14" xfId="0" applyNumberFormat="1" applyFont="1" applyBorder="1" applyAlignment="1" applyProtection="1">
      <alignment horizontal="right" vertical="center"/>
      <protection locked="0"/>
    </xf>
    <xf numFmtId="3" fontId="7" fillId="0" borderId="1" xfId="0" applyNumberFormat="1" applyFont="1" applyBorder="1" applyAlignment="1" applyProtection="1">
      <alignment horizontal="right" vertical="center"/>
      <protection locked="0"/>
    </xf>
    <xf numFmtId="3" fontId="7" fillId="0" borderId="26" xfId="0" applyNumberFormat="1" applyFont="1" applyBorder="1" applyAlignment="1" applyProtection="1">
      <alignment horizontal="right" vertical="center"/>
      <protection locked="0"/>
    </xf>
    <xf numFmtId="0" fontId="7" fillId="3" borderId="8" xfId="0" applyFont="1" applyFill="1" applyBorder="1"/>
    <xf numFmtId="0" fontId="7" fillId="3" borderId="9" xfId="0" applyFont="1" applyFill="1" applyBorder="1" applyAlignment="1">
      <alignment horizontal="left" indent="1"/>
    </xf>
    <xf numFmtId="3" fontId="7" fillId="3" borderId="9" xfId="0" applyNumberFormat="1" applyFont="1" applyFill="1" applyBorder="1"/>
    <xf numFmtId="165" fontId="7" fillId="3" borderId="9" xfId="1" applyNumberFormat="1" applyFont="1" applyFill="1" applyBorder="1"/>
    <xf numFmtId="4" fontId="7" fillId="3" borderId="10" xfId="0" applyNumberFormat="1" applyFont="1" applyFill="1" applyBorder="1"/>
    <xf numFmtId="166" fontId="8" fillId="2" borderId="12" xfId="0" applyNumberFormat="1" applyFont="1" applyFill="1" applyBorder="1" applyAlignment="1">
      <alignment horizontal="right" vertical="center" indent="1"/>
    </xf>
    <xf numFmtId="0" fontId="7" fillId="3" borderId="0" xfId="0" applyFont="1" applyFill="1" applyAlignment="1">
      <alignment horizontal="right" vertical="center"/>
    </xf>
    <xf numFmtId="9" fontId="8" fillId="0" borderId="12" xfId="1" applyFont="1" applyFill="1" applyBorder="1" applyAlignment="1" applyProtection="1">
      <alignment horizontal="right" vertical="center" indent="1"/>
      <protection locked="0"/>
    </xf>
    <xf numFmtId="0" fontId="7" fillId="3" borderId="9" xfId="0" applyFont="1" applyFill="1" applyBorder="1"/>
    <xf numFmtId="0" fontId="7" fillId="3" borderId="10" xfId="0" applyFont="1" applyFill="1" applyBorder="1"/>
    <xf numFmtId="0" fontId="7" fillId="0" borderId="0" xfId="0" applyFont="1" applyAlignment="1">
      <alignment horizontal="left" indent="1"/>
    </xf>
    <xf numFmtId="0" fontId="8" fillId="0" borderId="0" xfId="0" applyFont="1"/>
    <xf numFmtId="0" fontId="7" fillId="2" borderId="0" xfId="0" applyFont="1" applyFill="1"/>
    <xf numFmtId="0" fontId="7" fillId="4" borderId="0" xfId="0" applyFont="1" applyFill="1"/>
    <xf numFmtId="0" fontId="13" fillId="0" borderId="0" xfId="2" applyFont="1"/>
    <xf numFmtId="0" fontId="13" fillId="0" borderId="0" xfId="2" applyFont="1" applyFill="1" applyBorder="1"/>
    <xf numFmtId="0" fontId="5" fillId="0" borderId="0" xfId="2"/>
    <xf numFmtId="0" fontId="5" fillId="0" borderId="0" xfId="2" applyFill="1" applyBorder="1"/>
    <xf numFmtId="0" fontId="7" fillId="0" borderId="25"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12" fillId="3" borderId="0" xfId="0" applyFont="1" applyFill="1" applyAlignment="1">
      <alignment horizontal="left" vertical="center" wrapText="1"/>
    </xf>
    <xf numFmtId="0" fontId="12" fillId="3" borderId="0" xfId="0" applyFont="1" applyFill="1" applyAlignment="1">
      <alignment horizontal="left" vertical="center" indent="3"/>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12" fillId="3" borderId="0" xfId="0" applyFont="1" applyFill="1" applyAlignment="1">
      <alignment horizontal="left" vertical="center" wrapText="1" indent="1"/>
    </xf>
    <xf numFmtId="0" fontId="12" fillId="3" borderId="0" xfId="0" applyFont="1" applyFill="1" applyAlignment="1">
      <alignment horizontal="left" vertical="center" indent="1"/>
    </xf>
    <xf numFmtId="166" fontId="8" fillId="5" borderId="12" xfId="0" applyNumberFormat="1" applyFont="1" applyFill="1" applyBorder="1" applyAlignment="1">
      <alignment horizontal="right" vertical="center" indent="1"/>
    </xf>
    <xf numFmtId="167" fontId="7" fillId="0" borderId="1" xfId="0" applyNumberFormat="1" applyFont="1" applyBorder="1" applyAlignment="1">
      <alignment horizontal="center"/>
    </xf>
    <xf numFmtId="0" fontId="7" fillId="0" borderId="1" xfId="0" applyFont="1" applyBorder="1" applyAlignment="1">
      <alignment horizontal="center" vertical="center" wrapText="1"/>
    </xf>
    <xf numFmtId="165" fontId="7" fillId="0" borderId="9" xfId="1" applyNumberFormat="1" applyFont="1" applyBorder="1" applyProtection="1"/>
    <xf numFmtId="0" fontId="7" fillId="0" borderId="21" xfId="0" applyFont="1" applyBorder="1" applyAlignment="1">
      <alignment horizontal="left" vertical="center"/>
    </xf>
    <xf numFmtId="166" fontId="7" fillId="0" borderId="14" xfId="0" applyNumberFormat="1" applyFont="1" applyBorder="1" applyAlignment="1">
      <alignment horizontal="right" vertical="center"/>
    </xf>
    <xf numFmtId="165" fontId="7" fillId="0" borderId="14" xfId="1" applyNumberFormat="1" applyFont="1" applyBorder="1" applyAlignment="1" applyProtection="1">
      <alignment horizontal="right" vertical="center"/>
    </xf>
    <xf numFmtId="1" fontId="7" fillId="0" borderId="14" xfId="1" applyNumberFormat="1" applyFont="1" applyBorder="1" applyAlignment="1" applyProtection="1">
      <alignment horizontal="right" vertical="center"/>
    </xf>
    <xf numFmtId="49" fontId="10" fillId="0" borderId="14" xfId="0" applyNumberFormat="1" applyFont="1" applyBorder="1" applyAlignment="1">
      <alignment horizontal="center"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xf>
    <xf numFmtId="166" fontId="7" fillId="0" borderId="1" xfId="0" applyNumberFormat="1" applyFont="1" applyBorder="1" applyAlignment="1">
      <alignment horizontal="right" vertical="center"/>
    </xf>
    <xf numFmtId="165" fontId="7" fillId="0" borderId="1" xfId="1" applyNumberFormat="1" applyFont="1" applyBorder="1" applyAlignment="1" applyProtection="1">
      <alignment horizontal="right" vertical="center"/>
    </xf>
    <xf numFmtId="1" fontId="7" fillId="0" borderId="1" xfId="1" applyNumberFormat="1" applyFont="1" applyBorder="1" applyAlignment="1" applyProtection="1">
      <alignment horizontal="right" vertical="center"/>
    </xf>
    <xf numFmtId="3" fontId="10" fillId="0" borderId="1" xfId="0" applyNumberFormat="1" applyFont="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xf>
    <xf numFmtId="166" fontId="7" fillId="0" borderId="26" xfId="0" applyNumberFormat="1" applyFont="1" applyBorder="1" applyAlignment="1">
      <alignment horizontal="right" vertical="center"/>
    </xf>
    <xf numFmtId="165" fontId="7" fillId="0" borderId="26" xfId="1" applyNumberFormat="1" applyFont="1" applyBorder="1" applyAlignment="1" applyProtection="1">
      <alignment horizontal="right" vertical="center"/>
    </xf>
    <xf numFmtId="1" fontId="7" fillId="0" borderId="26" xfId="1" applyNumberFormat="1" applyFont="1" applyBorder="1" applyAlignment="1" applyProtection="1">
      <alignment horizontal="right" vertical="center"/>
    </xf>
    <xf numFmtId="3" fontId="10" fillId="0" borderId="26" xfId="0" applyNumberFormat="1" applyFont="1" applyBorder="1" applyAlignment="1">
      <alignment horizontal="center" vertical="center"/>
    </xf>
    <xf numFmtId="0" fontId="7" fillId="0" borderId="27" xfId="0" applyFont="1" applyBorder="1" applyAlignment="1">
      <alignment horizontal="left" vertical="center" wrapText="1"/>
    </xf>
    <xf numFmtId="4" fontId="7" fillId="0" borderId="14" xfId="0" applyNumberFormat="1" applyFont="1" applyBorder="1" applyAlignment="1">
      <alignment horizontal="right" vertical="center"/>
    </xf>
    <xf numFmtId="4" fontId="7" fillId="0" borderId="1" xfId="0" applyNumberFormat="1" applyFont="1" applyBorder="1" applyAlignment="1">
      <alignment horizontal="right" vertical="center"/>
    </xf>
    <xf numFmtId="3" fontId="11" fillId="0" borderId="1" xfId="0" applyNumberFormat="1" applyFont="1" applyBorder="1" applyAlignment="1">
      <alignment horizontal="center" vertical="center"/>
    </xf>
    <xf numFmtId="4" fontId="7" fillId="0" borderId="26" xfId="0" applyNumberFormat="1" applyFont="1" applyBorder="1" applyAlignment="1">
      <alignment horizontal="right" vertical="center"/>
    </xf>
    <xf numFmtId="165" fontId="7" fillId="0" borderId="0" xfId="1" applyNumberFormat="1" applyFont="1" applyBorder="1" applyProtection="1"/>
    <xf numFmtId="3" fontId="7" fillId="0" borderId="14"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26" xfId="0" applyNumberFormat="1" applyFont="1" applyBorder="1" applyAlignment="1">
      <alignment horizontal="right" vertical="center"/>
    </xf>
    <xf numFmtId="165" fontId="7" fillId="3" borderId="9" xfId="1" applyNumberFormat="1" applyFont="1" applyFill="1" applyBorder="1" applyProtection="1"/>
    <xf numFmtId="9" fontId="8" fillId="0" borderId="12" xfId="1" applyFont="1" applyFill="1" applyBorder="1" applyAlignment="1" applyProtection="1">
      <alignment horizontal="right" vertical="center" indent="1"/>
    </xf>
    <xf numFmtId="0" fontId="6" fillId="0" borderId="0" xfId="0" applyFont="1"/>
    <xf numFmtId="10" fontId="7" fillId="0" borderId="30" xfId="1" applyNumberFormat="1" applyFont="1" applyBorder="1" applyAlignment="1">
      <alignment horizontal="right" vertical="center" indent="1"/>
    </xf>
    <xf numFmtId="0" fontId="6" fillId="0" borderId="9" xfId="0" applyFont="1" applyBorder="1" applyAlignment="1">
      <alignment horizontal="left" vertical="center"/>
    </xf>
    <xf numFmtId="0" fontId="7" fillId="0" borderId="23"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8" fillId="2" borderId="1" xfId="0" applyFont="1" applyFill="1" applyBorder="1" applyAlignment="1">
      <alignment horizontal="left" indent="1"/>
    </xf>
    <xf numFmtId="3" fontId="8" fillId="2" borderId="1" xfId="0" applyNumberFormat="1" applyFont="1" applyFill="1" applyBorder="1" applyAlignment="1">
      <alignment horizontal="left" indent="1"/>
    </xf>
    <xf numFmtId="0" fontId="7" fillId="0" borderId="1" xfId="0" applyFont="1" applyBorder="1" applyAlignment="1" applyProtection="1">
      <alignment horizontal="left" indent="1"/>
      <protection locked="0"/>
    </xf>
    <xf numFmtId="0" fontId="14" fillId="5" borderId="18" xfId="0" applyFont="1" applyFill="1" applyBorder="1" applyAlignment="1">
      <alignment horizontal="left" vertical="center" indent="1"/>
    </xf>
    <xf numFmtId="0" fontId="14" fillId="5" borderId="29" xfId="0" applyFont="1" applyFill="1" applyBorder="1" applyAlignment="1">
      <alignment horizontal="left" vertical="center" indent="1"/>
    </xf>
    <xf numFmtId="0" fontId="14" fillId="5" borderId="30" xfId="0" applyFont="1" applyFill="1" applyBorder="1" applyAlignment="1">
      <alignment horizontal="left" vertical="center" inden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8" fillId="2" borderId="1" xfId="0" applyFont="1" applyFill="1" applyBorder="1" applyAlignment="1">
      <alignment horizontal="left" vertical="center" indent="1"/>
    </xf>
    <xf numFmtId="0" fontId="8" fillId="2" borderId="2" xfId="0" applyFont="1" applyFill="1" applyBorder="1" applyAlignment="1">
      <alignment horizontal="left" vertical="center" indent="1"/>
    </xf>
    <xf numFmtId="0" fontId="7" fillId="0" borderId="2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8" fillId="2" borderId="18" xfId="0" applyFont="1" applyFill="1" applyBorder="1" applyAlignment="1">
      <alignment horizontal="left" vertical="center" indent="1"/>
    </xf>
    <xf numFmtId="0" fontId="8" fillId="2" borderId="29" xfId="0" applyFont="1" applyFill="1" applyBorder="1" applyAlignment="1">
      <alignment horizontal="left" vertical="center" indent="1"/>
    </xf>
    <xf numFmtId="0" fontId="8" fillId="2" borderId="30" xfId="0" applyFont="1" applyFill="1" applyBorder="1" applyAlignment="1">
      <alignment horizontal="left" vertical="center" indent="1"/>
    </xf>
    <xf numFmtId="0" fontId="7" fillId="0" borderId="30" xfId="0" applyFont="1" applyBorder="1" applyAlignment="1">
      <alignment horizontal="left" vertical="center" indent="1"/>
    </xf>
    <xf numFmtId="0" fontId="12" fillId="3" borderId="6" xfId="0" applyFont="1" applyFill="1" applyBorder="1" applyAlignment="1">
      <alignment horizontal="left" vertical="center" wrapText="1" indent="1"/>
    </xf>
    <xf numFmtId="0" fontId="12" fillId="3" borderId="7" xfId="0" applyFont="1" applyFill="1" applyBorder="1" applyAlignment="1">
      <alignment horizontal="left" vertical="center" wrapText="1" indent="1"/>
    </xf>
    <xf numFmtId="0" fontId="12" fillId="3" borderId="0" xfId="0" applyFont="1" applyFill="1" applyAlignment="1">
      <alignment horizontal="left" vertical="center" wrapText="1" indent="1"/>
    </xf>
    <xf numFmtId="0" fontId="8" fillId="2" borderId="3" xfId="0" applyFont="1" applyFill="1" applyBorder="1" applyAlignment="1">
      <alignment horizontal="left" vertical="center" indent="1"/>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9" xfId="0" applyFont="1" applyFill="1" applyBorder="1" applyAlignment="1">
      <alignment horizontal="left" vertical="center" indent="1"/>
    </xf>
    <xf numFmtId="0" fontId="8" fillId="2" borderId="10" xfId="0" applyFont="1" applyFill="1" applyBorder="1" applyAlignment="1">
      <alignment horizontal="left" vertical="center" indent="1"/>
    </xf>
    <xf numFmtId="9" fontId="8" fillId="0" borderId="31" xfId="1" applyFont="1" applyFill="1" applyBorder="1" applyAlignment="1" applyProtection="1">
      <alignment horizontal="right" vertical="center" indent="1"/>
      <protection locked="0"/>
    </xf>
    <xf numFmtId="9" fontId="8" fillId="0" borderId="32" xfId="1" applyFont="1" applyFill="1" applyBorder="1" applyAlignment="1" applyProtection="1">
      <alignment horizontal="right" vertical="center" indent="1"/>
      <protection locked="0"/>
    </xf>
    <xf numFmtId="166" fontId="8" fillId="2" borderId="31" xfId="0" applyNumberFormat="1" applyFont="1" applyFill="1" applyBorder="1" applyAlignment="1">
      <alignment horizontal="right" vertical="center" indent="1"/>
    </xf>
    <xf numFmtId="166" fontId="8" fillId="2" borderId="32" xfId="0" applyNumberFormat="1" applyFont="1" applyFill="1" applyBorder="1" applyAlignment="1">
      <alignment horizontal="right" vertical="center" indent="1"/>
    </xf>
    <xf numFmtId="0" fontId="7" fillId="0" borderId="23"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indent="1"/>
    </xf>
    <xf numFmtId="0" fontId="7" fillId="0" borderId="21" xfId="0" applyFont="1" applyBorder="1" applyAlignment="1">
      <alignment horizontal="left" vertical="center"/>
    </xf>
    <xf numFmtId="0" fontId="7" fillId="0" borderId="14" xfId="0" applyFont="1" applyBorder="1" applyAlignment="1">
      <alignment horizontal="left" vertical="center"/>
    </xf>
    <xf numFmtId="9" fontId="8" fillId="0" borderId="31" xfId="1" applyFont="1" applyFill="1" applyBorder="1" applyAlignment="1" applyProtection="1">
      <alignment horizontal="right" vertical="center" indent="1"/>
    </xf>
    <xf numFmtId="9" fontId="8" fillId="0" borderId="32" xfId="1" applyFont="1" applyFill="1" applyBorder="1" applyAlignment="1" applyProtection="1">
      <alignment horizontal="right" vertical="center" inden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8" fillId="5" borderId="18" xfId="0" applyFont="1" applyFill="1" applyBorder="1" applyAlignment="1">
      <alignment horizontal="left" vertical="center" indent="1"/>
    </xf>
    <xf numFmtId="0" fontId="8" fillId="5" borderId="29" xfId="0" applyFont="1" applyFill="1" applyBorder="1" applyAlignment="1">
      <alignment horizontal="left" vertical="center" indent="1"/>
    </xf>
    <xf numFmtId="0" fontId="8" fillId="5" borderId="30" xfId="0" applyFont="1" applyFill="1" applyBorder="1" applyAlignment="1">
      <alignment horizontal="left" vertical="center" indent="1"/>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FFFF99"/>
      <color rgb="FFFF505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illvaxtverket.se/vara-tjanster/guider-och-vagledningar/handbok-for-eu-projekt/genomfora-och-rapportera/krav-att-folja-nar-projektet-beviljats-eu-stod/folj-reglerna-for-kostnader.html" TargetMode="External"/><Relationship Id="rId2" Type="http://schemas.openxmlformats.org/officeDocument/2006/relationships/hyperlink" Target="https://tillvaxtverket.se/vara-tjanster/ansok-och-rapportera/rapportera.html" TargetMode="External"/><Relationship Id="rId1" Type="http://schemas.openxmlformats.org/officeDocument/2006/relationships/hyperlink" Target="https://tillvaxtverket.se/vara-tjanster/guider-och-vagledningar/handbok-for-eu-projekt/genomfora-och-rapportera/krav-att-folja-nar-projektet-beviljats-eu-stod/folj-reglerna-for-kostnader.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showGridLines="0" showRowColHeaders="0" zoomScale="90" zoomScaleNormal="90" workbookViewId="0">
      <selection activeCell="A2" sqref="A2"/>
    </sheetView>
  </sheetViews>
  <sheetFormatPr defaultColWidth="9.140625" defaultRowHeight="12.75" x14ac:dyDescent="0.2"/>
  <cols>
    <col min="1" max="1" width="194.42578125" style="1" customWidth="1"/>
    <col min="2" max="16384" width="9.140625" style="1"/>
  </cols>
  <sheetData>
    <row r="1" spans="1:5" ht="21" x14ac:dyDescent="0.35">
      <c r="A1" s="127" t="s">
        <v>86</v>
      </c>
    </row>
    <row r="3" spans="1:5" x14ac:dyDescent="0.2">
      <c r="A3" s="1" t="s">
        <v>0</v>
      </c>
    </row>
    <row r="4" spans="1:5" x14ac:dyDescent="0.2">
      <c r="A4" s="80" t="s">
        <v>1</v>
      </c>
      <c r="B4" s="80"/>
      <c r="C4" s="80"/>
      <c r="D4" s="80"/>
      <c r="E4" s="80"/>
    </row>
    <row r="5" spans="1:5" s="81" customFormat="1" x14ac:dyDescent="0.2">
      <c r="A5" s="81" t="s">
        <v>2</v>
      </c>
    </row>
    <row r="6" spans="1:5" ht="12.75" customHeight="1" x14ac:dyDescent="0.2">
      <c r="A6" s="84" t="s">
        <v>3</v>
      </c>
    </row>
    <row r="7" spans="1:5" ht="12.75" customHeight="1" x14ac:dyDescent="0.2">
      <c r="A7" s="84" t="s">
        <v>4</v>
      </c>
    </row>
    <row r="8" spans="1:5" ht="12.75" customHeight="1" x14ac:dyDescent="0.2">
      <c r="A8" s="82"/>
    </row>
    <row r="9" spans="1:5" x14ac:dyDescent="0.2">
      <c r="A9" s="79" t="s">
        <v>5</v>
      </c>
    </row>
    <row r="10" spans="1:5" x14ac:dyDescent="0.2">
      <c r="A10" s="1" t="s">
        <v>6</v>
      </c>
    </row>
    <row r="11" spans="1:5" ht="12.75" customHeight="1" x14ac:dyDescent="0.2">
      <c r="A11" s="1" t="s">
        <v>7</v>
      </c>
    </row>
    <row r="12" spans="1:5" ht="12.75" customHeight="1" x14ac:dyDescent="0.2">
      <c r="A12" s="1" t="s">
        <v>8</v>
      </c>
    </row>
    <row r="13" spans="1:5" ht="12.75" customHeight="1" x14ac:dyDescent="0.2">
      <c r="A13" s="85" t="s">
        <v>9</v>
      </c>
    </row>
    <row r="14" spans="1:5" ht="12.75" customHeight="1" x14ac:dyDescent="0.2">
      <c r="A14" s="83"/>
    </row>
    <row r="15" spans="1:5" ht="12.75" customHeight="1" x14ac:dyDescent="0.2">
      <c r="A15" s="1" t="s">
        <v>10</v>
      </c>
    </row>
    <row r="16" spans="1:5" ht="12.75" customHeight="1" x14ac:dyDescent="0.2">
      <c r="A16" s="1" t="s">
        <v>11</v>
      </c>
    </row>
    <row r="17" spans="1:1" ht="12.75" customHeight="1" x14ac:dyDescent="0.2"/>
    <row r="18" spans="1:1" x14ac:dyDescent="0.2">
      <c r="A18" s="79" t="s">
        <v>12</v>
      </c>
    </row>
    <row r="19" spans="1:1" x14ac:dyDescent="0.2">
      <c r="A19" s="1" t="s">
        <v>13</v>
      </c>
    </row>
    <row r="20" spans="1:1" x14ac:dyDescent="0.2">
      <c r="A20" s="1" t="s">
        <v>14</v>
      </c>
    </row>
    <row r="21" spans="1:1" x14ac:dyDescent="0.2">
      <c r="A21" s="1" t="s">
        <v>15</v>
      </c>
    </row>
    <row r="22" spans="1:1" x14ac:dyDescent="0.2">
      <c r="A22" s="1" t="s">
        <v>16</v>
      </c>
    </row>
    <row r="23" spans="1:1" x14ac:dyDescent="0.2">
      <c r="A23" s="1" t="s">
        <v>17</v>
      </c>
    </row>
    <row r="25" spans="1:1" x14ac:dyDescent="0.2">
      <c r="A25" s="1" t="s">
        <v>18</v>
      </c>
    </row>
    <row r="26" spans="1:1" x14ac:dyDescent="0.2">
      <c r="A26" s="1" t="s">
        <v>19</v>
      </c>
    </row>
    <row r="27" spans="1:1" x14ac:dyDescent="0.2">
      <c r="A27" s="1" t="s">
        <v>20</v>
      </c>
    </row>
    <row r="28" spans="1:1" x14ac:dyDescent="0.2">
      <c r="A28" s="1" t="s">
        <v>21</v>
      </c>
    </row>
    <row r="30" spans="1:1" x14ac:dyDescent="0.2">
      <c r="A30" s="79" t="s">
        <v>22</v>
      </c>
    </row>
    <row r="31" spans="1:1" x14ac:dyDescent="0.2">
      <c r="A31" s="1" t="s">
        <v>23</v>
      </c>
    </row>
    <row r="32" spans="1:1" x14ac:dyDescent="0.2">
      <c r="A32" s="1" t="s">
        <v>14</v>
      </c>
    </row>
    <row r="33" spans="1:1" x14ac:dyDescent="0.2">
      <c r="A33" s="1" t="s">
        <v>15</v>
      </c>
    </row>
    <row r="34" spans="1:1" x14ac:dyDescent="0.2">
      <c r="A34" s="1" t="s">
        <v>16</v>
      </c>
    </row>
    <row r="35" spans="1:1" x14ac:dyDescent="0.2">
      <c r="A35" s="1" t="s">
        <v>17</v>
      </c>
    </row>
    <row r="37" spans="1:1" x14ac:dyDescent="0.2">
      <c r="A37" s="1" t="s">
        <v>24</v>
      </c>
    </row>
    <row r="39" spans="1:1" x14ac:dyDescent="0.2">
      <c r="A39" s="79" t="s">
        <v>25</v>
      </c>
    </row>
    <row r="40" spans="1:1" x14ac:dyDescent="0.2">
      <c r="A40" s="1" t="s">
        <v>26</v>
      </c>
    </row>
    <row r="41" spans="1:1" x14ac:dyDescent="0.2">
      <c r="A41" s="1" t="s">
        <v>27</v>
      </c>
    </row>
    <row r="42" spans="1:1" x14ac:dyDescent="0.2">
      <c r="A42" s="1" t="s">
        <v>28</v>
      </c>
    </row>
    <row r="44" spans="1:1" x14ac:dyDescent="0.2">
      <c r="A44" s="79" t="s">
        <v>29</v>
      </c>
    </row>
    <row r="45" spans="1:1" x14ac:dyDescent="0.2">
      <c r="A45" s="1" t="s">
        <v>30</v>
      </c>
    </row>
    <row r="46" spans="1:1" x14ac:dyDescent="0.2">
      <c r="A46" s="1" t="s">
        <v>31</v>
      </c>
    </row>
  </sheetData>
  <hyperlinks>
    <hyperlink ref="A6" r:id="rId1"/>
    <hyperlink ref="A13" r:id="rId2"/>
    <hyperlink ref="A7" r:id="rId3" location="Schablonkostnader"/>
  </hyperlinks>
  <pageMargins left="0.7" right="0.7" top="0.75" bottom="0.75" header="0.3" footer="0.3"/>
  <pageSetup paperSize="9" scale="35" orientation="landscap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36"/>
  <sheetViews>
    <sheetView showGridLines="0" tabSelected="1" topLeftCell="A13" zoomScale="90" zoomScaleNormal="90" zoomScalePageLayoutView="90" workbookViewId="0">
      <selection activeCell="F61" sqref="F61"/>
    </sheetView>
  </sheetViews>
  <sheetFormatPr defaultColWidth="9.140625" defaultRowHeight="12.75" x14ac:dyDescent="0.2"/>
  <cols>
    <col min="1" max="1" width="2.5703125" style="1" customWidth="1"/>
    <col min="2" max="2" width="23.5703125" style="78" customWidth="1"/>
    <col min="3" max="3" width="13.5703125" style="1" customWidth="1"/>
    <col min="4" max="4" width="13.42578125" style="1" customWidth="1"/>
    <col min="5" max="5" width="12.140625" style="1" customWidth="1"/>
    <col min="6" max="6" width="13.140625" style="1" customWidth="1"/>
    <col min="7" max="7" width="14.42578125" style="1" customWidth="1"/>
    <col min="8" max="8" width="37" style="1" customWidth="1"/>
    <col min="9" max="9" width="3.140625" style="1" customWidth="1"/>
    <col min="10" max="16384" width="9.140625" style="1"/>
  </cols>
  <sheetData>
    <row r="1" spans="1:9" ht="28.5" customHeight="1" thickBot="1" x14ac:dyDescent="0.25">
      <c r="A1" s="129" t="s">
        <v>87</v>
      </c>
      <c r="B1" s="129"/>
      <c r="C1" s="129"/>
      <c r="D1" s="129"/>
      <c r="E1" s="129"/>
      <c r="F1" s="129"/>
      <c r="G1" s="129"/>
      <c r="H1" s="129"/>
      <c r="I1" s="129"/>
    </row>
    <row r="2" spans="1:9" x14ac:dyDescent="0.2">
      <c r="A2" s="2"/>
      <c r="B2" s="3"/>
      <c r="C2" s="4"/>
      <c r="D2" s="4"/>
      <c r="E2" s="4"/>
      <c r="F2" s="4"/>
      <c r="G2" s="4"/>
      <c r="H2" s="4"/>
      <c r="I2" s="5"/>
    </row>
    <row r="3" spans="1:9" ht="15.75" customHeight="1" x14ac:dyDescent="0.2">
      <c r="A3" s="6"/>
      <c r="B3" s="132" t="s">
        <v>32</v>
      </c>
      <c r="C3" s="132"/>
      <c r="D3" s="134"/>
      <c r="E3" s="134"/>
      <c r="F3" s="134"/>
      <c r="G3" s="7"/>
      <c r="H3" s="7"/>
      <c r="I3" s="8"/>
    </row>
    <row r="4" spans="1:9" ht="15.75" customHeight="1" x14ac:dyDescent="0.2">
      <c r="A4" s="6"/>
      <c r="B4" s="133" t="s">
        <v>33</v>
      </c>
      <c r="C4" s="133"/>
      <c r="D4" s="134"/>
      <c r="E4" s="134"/>
      <c r="F4" s="134"/>
      <c r="G4" s="7"/>
      <c r="H4" s="7"/>
      <c r="I4" s="8"/>
    </row>
    <row r="5" spans="1:9" ht="15.75" customHeight="1" x14ac:dyDescent="0.2">
      <c r="A5" s="6"/>
      <c r="B5" s="132" t="s">
        <v>34</v>
      </c>
      <c r="C5" s="132"/>
      <c r="D5" s="134"/>
      <c r="E5" s="134"/>
      <c r="F5" s="134"/>
      <c r="G5" s="9"/>
      <c r="H5" s="9"/>
      <c r="I5" s="8"/>
    </row>
    <row r="6" spans="1:9" ht="15.75" customHeight="1" x14ac:dyDescent="0.2">
      <c r="A6" s="6"/>
      <c r="B6" s="9"/>
      <c r="C6" s="9"/>
      <c r="D6" s="10" t="s">
        <v>35</v>
      </c>
      <c r="E6" s="10" t="s">
        <v>36</v>
      </c>
      <c r="F6" s="9"/>
      <c r="G6" s="9"/>
      <c r="H6" s="9"/>
      <c r="I6" s="8"/>
    </row>
    <row r="7" spans="1:9" ht="15.75" customHeight="1" x14ac:dyDescent="0.2">
      <c r="A7" s="6"/>
      <c r="B7" s="140" t="s">
        <v>37</v>
      </c>
      <c r="C7" s="141"/>
      <c r="D7" s="11"/>
      <c r="E7" s="11"/>
      <c r="F7" s="9"/>
      <c r="G7" s="9"/>
      <c r="H7" s="9"/>
      <c r="I7" s="8"/>
    </row>
    <row r="8" spans="1:9" ht="15.75" customHeight="1" x14ac:dyDescent="0.2">
      <c r="A8" s="6"/>
      <c r="B8" s="140" t="s">
        <v>38</v>
      </c>
      <c r="C8" s="141"/>
      <c r="D8" s="12"/>
      <c r="E8" s="10"/>
      <c r="F8" s="10"/>
      <c r="G8" s="9"/>
      <c r="H8" s="9"/>
      <c r="I8" s="8"/>
    </row>
    <row r="9" spans="1:9" ht="12" customHeight="1" x14ac:dyDescent="0.2">
      <c r="A9" s="6"/>
      <c r="B9" s="7"/>
      <c r="C9" s="13"/>
      <c r="D9" s="13"/>
      <c r="E9" s="13"/>
      <c r="F9" s="9"/>
      <c r="G9" s="9"/>
      <c r="H9" s="9"/>
      <c r="I9" s="8"/>
    </row>
    <row r="10" spans="1:9" ht="20.25" customHeight="1" thickBot="1" x14ac:dyDescent="0.25">
      <c r="A10" s="6"/>
      <c r="B10" s="14" t="s">
        <v>39</v>
      </c>
      <c r="C10" s="15"/>
      <c r="D10" s="16"/>
      <c r="E10" s="16"/>
      <c r="F10" s="15"/>
      <c r="G10" s="15"/>
      <c r="H10" s="15"/>
      <c r="I10" s="8"/>
    </row>
    <row r="11" spans="1:9" s="25" customFormat="1" ht="39" thickBot="1" x14ac:dyDescent="0.25">
      <c r="A11" s="6"/>
      <c r="B11" s="17" t="s">
        <v>40</v>
      </c>
      <c r="C11" s="18" t="s">
        <v>41</v>
      </c>
      <c r="D11" s="19" t="s">
        <v>42</v>
      </c>
      <c r="E11" s="20" t="s">
        <v>43</v>
      </c>
      <c r="F11" s="21" t="s">
        <v>44</v>
      </c>
      <c r="G11" s="22" t="s">
        <v>45</v>
      </c>
      <c r="H11" s="23" t="s">
        <v>46</v>
      </c>
      <c r="I11" s="24"/>
    </row>
    <row r="12" spans="1:9" x14ac:dyDescent="0.2">
      <c r="A12" s="6"/>
      <c r="B12" s="88"/>
      <c r="C12" s="26"/>
      <c r="D12" s="27"/>
      <c r="E12" s="28"/>
      <c r="F12" s="29"/>
      <c r="G12" s="30">
        <f>IF(D12&gt;100.1%,"Mer än 100%",(C12*D12*E12))</f>
        <v>0</v>
      </c>
      <c r="H12" s="31"/>
      <c r="I12" s="32"/>
    </row>
    <row r="13" spans="1:9" x14ac:dyDescent="0.2">
      <c r="A13" s="6"/>
      <c r="B13" s="87"/>
      <c r="C13" s="33"/>
      <c r="D13" s="34"/>
      <c r="E13" s="35"/>
      <c r="F13" s="36"/>
      <c r="G13" s="30">
        <f t="shared" ref="G13:G25" si="0">IF(D13&gt;100.1%,"Mer än 100%",(C13*D13*E13))</f>
        <v>0</v>
      </c>
      <c r="H13" s="37"/>
      <c r="I13" s="32"/>
    </row>
    <row r="14" spans="1:9" x14ac:dyDescent="0.2">
      <c r="A14" s="6"/>
      <c r="B14" s="87"/>
      <c r="C14" s="33"/>
      <c r="D14" s="34"/>
      <c r="E14" s="35"/>
      <c r="F14" s="36"/>
      <c r="G14" s="30">
        <f t="shared" si="0"/>
        <v>0</v>
      </c>
      <c r="H14" s="37"/>
      <c r="I14" s="32"/>
    </row>
    <row r="15" spans="1:9" x14ac:dyDescent="0.2">
      <c r="A15" s="6"/>
      <c r="B15" s="87"/>
      <c r="C15" s="33"/>
      <c r="D15" s="34"/>
      <c r="E15" s="35"/>
      <c r="F15" s="36"/>
      <c r="G15" s="30">
        <f t="shared" si="0"/>
        <v>0</v>
      </c>
      <c r="H15" s="37"/>
      <c r="I15" s="32"/>
    </row>
    <row r="16" spans="1:9" x14ac:dyDescent="0.2">
      <c r="A16" s="6"/>
      <c r="B16" s="87"/>
      <c r="C16" s="33"/>
      <c r="D16" s="34"/>
      <c r="E16" s="35"/>
      <c r="F16" s="36"/>
      <c r="G16" s="30">
        <f t="shared" si="0"/>
        <v>0</v>
      </c>
      <c r="H16" s="37"/>
      <c r="I16" s="32"/>
    </row>
    <row r="17" spans="1:9" x14ac:dyDescent="0.2">
      <c r="A17" s="6"/>
      <c r="B17" s="87"/>
      <c r="C17" s="33"/>
      <c r="D17" s="34"/>
      <c r="E17" s="35"/>
      <c r="F17" s="36"/>
      <c r="G17" s="30">
        <f t="shared" si="0"/>
        <v>0</v>
      </c>
      <c r="H17" s="37"/>
      <c r="I17" s="32"/>
    </row>
    <row r="18" spans="1:9" x14ac:dyDescent="0.2">
      <c r="A18" s="6"/>
      <c r="B18" s="87"/>
      <c r="C18" s="33"/>
      <c r="D18" s="34"/>
      <c r="E18" s="35"/>
      <c r="F18" s="36"/>
      <c r="G18" s="30">
        <f t="shared" si="0"/>
        <v>0</v>
      </c>
      <c r="H18" s="37"/>
      <c r="I18" s="32"/>
    </row>
    <row r="19" spans="1:9" x14ac:dyDescent="0.2">
      <c r="A19" s="6"/>
      <c r="B19" s="87"/>
      <c r="C19" s="33"/>
      <c r="D19" s="34"/>
      <c r="E19" s="35"/>
      <c r="F19" s="36"/>
      <c r="G19" s="30">
        <f t="shared" si="0"/>
        <v>0</v>
      </c>
      <c r="H19" s="37"/>
      <c r="I19" s="32"/>
    </row>
    <row r="20" spans="1:9" x14ac:dyDescent="0.2">
      <c r="A20" s="6"/>
      <c r="B20" s="87"/>
      <c r="C20" s="33"/>
      <c r="D20" s="34"/>
      <c r="E20" s="35"/>
      <c r="F20" s="36"/>
      <c r="G20" s="30">
        <f t="shared" si="0"/>
        <v>0</v>
      </c>
      <c r="H20" s="37"/>
      <c r="I20" s="32"/>
    </row>
    <row r="21" spans="1:9" x14ac:dyDescent="0.2">
      <c r="A21" s="6"/>
      <c r="B21" s="87"/>
      <c r="C21" s="33"/>
      <c r="D21" s="34"/>
      <c r="E21" s="35"/>
      <c r="F21" s="36"/>
      <c r="G21" s="30">
        <f t="shared" si="0"/>
        <v>0</v>
      </c>
      <c r="H21" s="37"/>
      <c r="I21" s="32"/>
    </row>
    <row r="22" spans="1:9" x14ac:dyDescent="0.2">
      <c r="A22" s="6"/>
      <c r="B22" s="87"/>
      <c r="C22" s="33"/>
      <c r="D22" s="34"/>
      <c r="E22" s="35"/>
      <c r="F22" s="36"/>
      <c r="G22" s="30">
        <f t="shared" si="0"/>
        <v>0</v>
      </c>
      <c r="H22" s="37"/>
      <c r="I22" s="32"/>
    </row>
    <row r="23" spans="1:9" x14ac:dyDescent="0.2">
      <c r="A23" s="6"/>
      <c r="B23" s="87"/>
      <c r="C23" s="33"/>
      <c r="D23" s="34"/>
      <c r="E23" s="35"/>
      <c r="F23" s="36"/>
      <c r="G23" s="30">
        <f t="shared" si="0"/>
        <v>0</v>
      </c>
      <c r="H23" s="37"/>
      <c r="I23" s="32"/>
    </row>
    <row r="24" spans="1:9" x14ac:dyDescent="0.2">
      <c r="A24" s="6"/>
      <c r="B24" s="87"/>
      <c r="C24" s="33"/>
      <c r="D24" s="34"/>
      <c r="E24" s="35"/>
      <c r="F24" s="36"/>
      <c r="G24" s="30">
        <f t="shared" si="0"/>
        <v>0</v>
      </c>
      <c r="H24" s="37"/>
      <c r="I24" s="32"/>
    </row>
    <row r="25" spans="1:9" ht="13.5" thickBot="1" x14ac:dyDescent="0.25">
      <c r="A25" s="6"/>
      <c r="B25" s="86"/>
      <c r="C25" s="38"/>
      <c r="D25" s="39"/>
      <c r="E25" s="40"/>
      <c r="F25" s="41"/>
      <c r="G25" s="42">
        <f t="shared" si="0"/>
        <v>0</v>
      </c>
      <c r="H25" s="43"/>
      <c r="I25" s="32"/>
    </row>
    <row r="26" spans="1:9" ht="21" customHeight="1" thickBot="1" x14ac:dyDescent="0.25">
      <c r="A26" s="6"/>
      <c r="B26" s="7"/>
      <c r="C26" s="13"/>
      <c r="D26" s="13"/>
      <c r="E26" s="13"/>
      <c r="F26" s="44" t="s">
        <v>47</v>
      </c>
      <c r="G26" s="45">
        <f>SUM(G12:G25)</f>
        <v>0</v>
      </c>
      <c r="H26" s="13"/>
      <c r="I26" s="32"/>
    </row>
    <row r="27" spans="1:9" x14ac:dyDescent="0.2">
      <c r="A27" s="6"/>
      <c r="B27" s="7"/>
      <c r="C27" s="13"/>
      <c r="D27" s="13"/>
      <c r="E27" s="13"/>
      <c r="F27" s="9"/>
      <c r="G27" s="9"/>
      <c r="H27" s="9"/>
      <c r="I27" s="8"/>
    </row>
    <row r="28" spans="1:9" ht="20.25" customHeight="1" thickBot="1" x14ac:dyDescent="0.25">
      <c r="A28" s="6"/>
      <c r="B28" s="46" t="s">
        <v>48</v>
      </c>
      <c r="F28" s="47"/>
      <c r="G28" s="47"/>
      <c r="H28" s="47"/>
      <c r="I28" s="8"/>
    </row>
    <row r="29" spans="1:9" s="25" customFormat="1" ht="49.5" customHeight="1" thickBot="1" x14ac:dyDescent="0.25">
      <c r="A29" s="48"/>
      <c r="B29" s="17" t="s">
        <v>40</v>
      </c>
      <c r="C29" s="18" t="s">
        <v>49</v>
      </c>
      <c r="D29" s="49" t="s">
        <v>50</v>
      </c>
      <c r="E29" s="20" t="s">
        <v>51</v>
      </c>
      <c r="F29" s="21" t="s">
        <v>44</v>
      </c>
      <c r="G29" s="49" t="s">
        <v>52</v>
      </c>
      <c r="H29" s="50" t="s">
        <v>46</v>
      </c>
      <c r="I29" s="51"/>
    </row>
    <row r="30" spans="1:9" x14ac:dyDescent="0.2">
      <c r="A30" s="6"/>
      <c r="B30" s="88"/>
      <c r="C30" s="26"/>
      <c r="D30" s="52" t="str">
        <f>IF(C30="","0",12*C30/1720)</f>
        <v>0</v>
      </c>
      <c r="E30" s="53"/>
      <c r="F30" s="29"/>
      <c r="G30" s="52">
        <f>IFERROR(D30*E30,"0")</f>
        <v>0</v>
      </c>
      <c r="H30" s="31"/>
      <c r="I30" s="32"/>
    </row>
    <row r="31" spans="1:9" x14ac:dyDescent="0.2">
      <c r="A31" s="6"/>
      <c r="B31" s="87"/>
      <c r="C31" s="33"/>
      <c r="D31" s="52" t="str">
        <f t="shared" ref="D31:D39" si="1">IF(C31="","0",12*C31/1720)</f>
        <v>0</v>
      </c>
      <c r="E31" s="54"/>
      <c r="F31" s="36"/>
      <c r="G31" s="52">
        <f t="shared" ref="G31:G39" si="2">IFERROR(D31*E31,"0")</f>
        <v>0</v>
      </c>
      <c r="H31" s="37"/>
      <c r="I31" s="32"/>
    </row>
    <row r="32" spans="1:9" x14ac:dyDescent="0.2">
      <c r="A32" s="6"/>
      <c r="B32" s="87"/>
      <c r="C32" s="33"/>
      <c r="D32" s="52" t="str">
        <f t="shared" si="1"/>
        <v>0</v>
      </c>
      <c r="E32" s="54"/>
      <c r="F32" s="55"/>
      <c r="G32" s="52">
        <f t="shared" si="2"/>
        <v>0</v>
      </c>
      <c r="H32" s="37"/>
      <c r="I32" s="32"/>
    </row>
    <row r="33" spans="1:9" x14ac:dyDescent="0.2">
      <c r="A33" s="6"/>
      <c r="B33" s="87"/>
      <c r="C33" s="33"/>
      <c r="D33" s="52" t="str">
        <f t="shared" si="1"/>
        <v>0</v>
      </c>
      <c r="E33" s="54"/>
      <c r="F33" s="55"/>
      <c r="G33" s="52">
        <f t="shared" si="2"/>
        <v>0</v>
      </c>
      <c r="H33" s="37"/>
      <c r="I33" s="32"/>
    </row>
    <row r="34" spans="1:9" x14ac:dyDescent="0.2">
      <c r="A34" s="6"/>
      <c r="B34" s="87"/>
      <c r="C34" s="33"/>
      <c r="D34" s="52" t="str">
        <f t="shared" si="1"/>
        <v>0</v>
      </c>
      <c r="E34" s="54"/>
      <c r="F34" s="55"/>
      <c r="G34" s="52">
        <f t="shared" si="2"/>
        <v>0</v>
      </c>
      <c r="H34" s="37"/>
      <c r="I34" s="32"/>
    </row>
    <row r="35" spans="1:9" x14ac:dyDescent="0.2">
      <c r="A35" s="6"/>
      <c r="B35" s="87"/>
      <c r="C35" s="33"/>
      <c r="D35" s="52" t="str">
        <f t="shared" si="1"/>
        <v>0</v>
      </c>
      <c r="E35" s="54"/>
      <c r="F35" s="55"/>
      <c r="G35" s="52">
        <f t="shared" si="2"/>
        <v>0</v>
      </c>
      <c r="H35" s="37"/>
      <c r="I35" s="32"/>
    </row>
    <row r="36" spans="1:9" x14ac:dyDescent="0.2">
      <c r="A36" s="6"/>
      <c r="B36" s="87"/>
      <c r="C36" s="33"/>
      <c r="D36" s="52" t="str">
        <f t="shared" si="1"/>
        <v>0</v>
      </c>
      <c r="E36" s="54"/>
      <c r="F36" s="55"/>
      <c r="G36" s="52">
        <f t="shared" si="2"/>
        <v>0</v>
      </c>
      <c r="H36" s="37"/>
      <c r="I36" s="32"/>
    </row>
    <row r="37" spans="1:9" x14ac:dyDescent="0.2">
      <c r="A37" s="6"/>
      <c r="B37" s="87"/>
      <c r="C37" s="33"/>
      <c r="D37" s="52" t="str">
        <f t="shared" si="1"/>
        <v>0</v>
      </c>
      <c r="E37" s="54"/>
      <c r="F37" s="55"/>
      <c r="G37" s="52">
        <f t="shared" si="2"/>
        <v>0</v>
      </c>
      <c r="H37" s="37"/>
      <c r="I37" s="32"/>
    </row>
    <row r="38" spans="1:9" x14ac:dyDescent="0.2">
      <c r="A38" s="6"/>
      <c r="B38" s="87"/>
      <c r="C38" s="33"/>
      <c r="D38" s="52" t="str">
        <f t="shared" si="1"/>
        <v>0</v>
      </c>
      <c r="E38" s="54"/>
      <c r="F38" s="55"/>
      <c r="G38" s="52">
        <f t="shared" si="2"/>
        <v>0</v>
      </c>
      <c r="H38" s="31"/>
      <c r="I38" s="32"/>
    </row>
    <row r="39" spans="1:9" ht="13.5" thickBot="1" x14ac:dyDescent="0.25">
      <c r="A39" s="6"/>
      <c r="B39" s="86"/>
      <c r="C39" s="38"/>
      <c r="D39" s="42" t="str">
        <f t="shared" si="1"/>
        <v>0</v>
      </c>
      <c r="E39" s="56"/>
      <c r="F39" s="41"/>
      <c r="G39" s="42">
        <f t="shared" si="2"/>
        <v>0</v>
      </c>
      <c r="H39" s="43"/>
      <c r="I39" s="32"/>
    </row>
    <row r="40" spans="1:9" s="62" customFormat="1" ht="20.25" customHeight="1" thickBot="1" x14ac:dyDescent="0.25">
      <c r="A40" s="57"/>
      <c r="B40" s="58"/>
      <c r="C40" s="59"/>
      <c r="D40" s="59"/>
      <c r="E40" s="59"/>
      <c r="F40" s="60" t="s">
        <v>53</v>
      </c>
      <c r="G40" s="45">
        <f>SUM(G30:G39)</f>
        <v>0</v>
      </c>
      <c r="H40" s="59"/>
      <c r="I40" s="61"/>
    </row>
    <row r="41" spans="1:9" ht="20.25" customHeight="1" thickBot="1" x14ac:dyDescent="0.25">
      <c r="A41" s="6"/>
      <c r="B41" s="46" t="s">
        <v>54</v>
      </c>
      <c r="C41" s="47"/>
      <c r="D41" s="63"/>
      <c r="E41" s="63"/>
      <c r="G41" s="47"/>
      <c r="H41" s="47"/>
      <c r="I41" s="8"/>
    </row>
    <row r="42" spans="1:9" s="25" customFormat="1" ht="39.75" customHeight="1" thickBot="1" x14ac:dyDescent="0.25">
      <c r="A42" s="6"/>
      <c r="B42" s="138" t="s">
        <v>40</v>
      </c>
      <c r="C42" s="139"/>
      <c r="D42" s="18" t="s">
        <v>55</v>
      </c>
      <c r="E42" s="19" t="s">
        <v>56</v>
      </c>
      <c r="F42" s="21" t="s">
        <v>44</v>
      </c>
      <c r="G42" s="49" t="s">
        <v>52</v>
      </c>
      <c r="H42" s="64" t="s">
        <v>46</v>
      </c>
      <c r="I42" s="24"/>
    </row>
    <row r="43" spans="1:9" x14ac:dyDescent="0.2">
      <c r="A43" s="6"/>
      <c r="B43" s="142"/>
      <c r="C43" s="143"/>
      <c r="D43" s="65"/>
      <c r="E43" s="53"/>
      <c r="F43" s="29"/>
      <c r="G43" s="52" t="str">
        <f>IF(E43="","0",D43*E43)</f>
        <v>0</v>
      </c>
      <c r="H43" s="31"/>
      <c r="I43" s="32"/>
    </row>
    <row r="44" spans="1:9" x14ac:dyDescent="0.2">
      <c r="A44" s="6"/>
      <c r="B44" s="130"/>
      <c r="C44" s="131"/>
      <c r="D44" s="66"/>
      <c r="E44" s="54"/>
      <c r="F44" s="36"/>
      <c r="G44" s="52" t="str">
        <f t="shared" ref="G44:G51" si="3">IF(E44="","0",D44*E44)</f>
        <v>0</v>
      </c>
      <c r="H44" s="37"/>
      <c r="I44" s="32"/>
    </row>
    <row r="45" spans="1:9" x14ac:dyDescent="0.2">
      <c r="A45" s="6"/>
      <c r="B45" s="130"/>
      <c r="C45" s="131"/>
      <c r="D45" s="66"/>
      <c r="E45" s="54"/>
      <c r="F45" s="36"/>
      <c r="G45" s="52" t="str">
        <f t="shared" si="3"/>
        <v>0</v>
      </c>
      <c r="H45" s="37"/>
      <c r="I45" s="32"/>
    </row>
    <row r="46" spans="1:9" x14ac:dyDescent="0.2">
      <c r="A46" s="6"/>
      <c r="B46" s="130"/>
      <c r="C46" s="131"/>
      <c r="D46" s="66"/>
      <c r="E46" s="54"/>
      <c r="F46" s="36"/>
      <c r="G46" s="52" t="str">
        <f t="shared" si="3"/>
        <v>0</v>
      </c>
      <c r="H46" s="37"/>
      <c r="I46" s="32"/>
    </row>
    <row r="47" spans="1:9" x14ac:dyDescent="0.2">
      <c r="A47" s="6"/>
      <c r="B47" s="130"/>
      <c r="C47" s="131"/>
      <c r="D47" s="66"/>
      <c r="E47" s="54"/>
      <c r="F47" s="36"/>
      <c r="G47" s="52" t="str">
        <f t="shared" si="3"/>
        <v>0</v>
      </c>
      <c r="H47" s="37"/>
      <c r="I47" s="32"/>
    </row>
    <row r="48" spans="1:9" x14ac:dyDescent="0.2">
      <c r="A48" s="6"/>
      <c r="B48" s="130"/>
      <c r="C48" s="131"/>
      <c r="D48" s="66"/>
      <c r="E48" s="54"/>
      <c r="F48" s="36"/>
      <c r="G48" s="52" t="str">
        <f t="shared" si="3"/>
        <v>0</v>
      </c>
      <c r="H48" s="37"/>
      <c r="I48" s="32"/>
    </row>
    <row r="49" spans="1:10" x14ac:dyDescent="0.2">
      <c r="A49" s="6"/>
      <c r="B49" s="130"/>
      <c r="C49" s="131"/>
      <c r="D49" s="66"/>
      <c r="E49" s="54"/>
      <c r="F49" s="36"/>
      <c r="G49" s="52" t="str">
        <f t="shared" si="3"/>
        <v>0</v>
      </c>
      <c r="H49" s="37"/>
      <c r="I49" s="32"/>
    </row>
    <row r="50" spans="1:10" x14ac:dyDescent="0.2">
      <c r="A50" s="6"/>
      <c r="B50" s="130"/>
      <c r="C50" s="131"/>
      <c r="D50" s="66"/>
      <c r="E50" s="54"/>
      <c r="F50" s="36"/>
      <c r="G50" s="52" t="str">
        <f t="shared" si="3"/>
        <v>0</v>
      </c>
      <c r="H50" s="31"/>
      <c r="I50" s="32"/>
    </row>
    <row r="51" spans="1:10" ht="13.5" thickBot="1" x14ac:dyDescent="0.25">
      <c r="A51" s="6"/>
      <c r="B51" s="144"/>
      <c r="C51" s="145"/>
      <c r="D51" s="67"/>
      <c r="E51" s="56"/>
      <c r="F51" s="41"/>
      <c r="G51" s="42" t="str">
        <f t="shared" si="3"/>
        <v>0</v>
      </c>
      <c r="H51" s="43"/>
      <c r="I51" s="32"/>
    </row>
    <row r="52" spans="1:10" ht="21.75" customHeight="1" thickBot="1" x14ac:dyDescent="0.25">
      <c r="A52" s="6"/>
      <c r="B52" s="7"/>
      <c r="C52" s="13"/>
      <c r="D52" s="13"/>
      <c r="E52" s="13"/>
      <c r="F52" s="60" t="s">
        <v>57</v>
      </c>
      <c r="G52" s="45">
        <f>SUM(G43:G51)</f>
        <v>0</v>
      </c>
      <c r="H52" s="13"/>
      <c r="I52" s="32"/>
    </row>
    <row r="53" spans="1:10" ht="20.25" customHeight="1" thickBot="1" x14ac:dyDescent="0.25">
      <c r="A53" s="68"/>
      <c r="B53" s="69"/>
      <c r="C53" s="70"/>
      <c r="D53" s="71"/>
      <c r="E53" s="71"/>
      <c r="F53" s="71"/>
      <c r="G53" s="70"/>
      <c r="H53" s="70"/>
      <c r="I53" s="72"/>
    </row>
    <row r="54" spans="1:10" ht="13.5" thickBot="1" x14ac:dyDescent="0.25">
      <c r="A54" s="2"/>
      <c r="B54" s="91"/>
      <c r="C54" s="92"/>
      <c r="D54" s="92"/>
      <c r="E54" s="92"/>
      <c r="F54" s="92"/>
      <c r="G54" s="92"/>
      <c r="H54" s="92"/>
      <c r="I54" s="5"/>
    </row>
    <row r="55" spans="1:10" ht="18.75" customHeight="1" thickBot="1" x14ac:dyDescent="0.25">
      <c r="A55" s="6"/>
      <c r="B55" s="58"/>
      <c r="C55" s="146" t="s">
        <v>58</v>
      </c>
      <c r="D55" s="147"/>
      <c r="E55" s="147"/>
      <c r="F55" s="148"/>
      <c r="G55" s="73">
        <f>SUM(G26,G40,G52)</f>
        <v>0</v>
      </c>
      <c r="H55" s="94" t="s">
        <v>59</v>
      </c>
      <c r="I55" s="32"/>
      <c r="J55" s="79"/>
    </row>
    <row r="56" spans="1:10" ht="11.25" customHeight="1" thickBot="1" x14ac:dyDescent="0.25">
      <c r="A56" s="6"/>
      <c r="B56" s="58"/>
      <c r="C56" s="58"/>
      <c r="D56" s="59"/>
      <c r="E56" s="59"/>
      <c r="F56" s="74"/>
      <c r="G56" s="59"/>
      <c r="H56" s="94"/>
      <c r="I56" s="32"/>
    </row>
    <row r="57" spans="1:10" ht="24.75" customHeight="1" thickBot="1" x14ac:dyDescent="0.25">
      <c r="A57" s="6"/>
      <c r="B57" s="58"/>
      <c r="C57" s="146" t="s">
        <v>60</v>
      </c>
      <c r="D57" s="147"/>
      <c r="E57" s="149"/>
      <c r="F57" s="128"/>
      <c r="G57" s="73">
        <f>G55*F57</f>
        <v>0</v>
      </c>
      <c r="H57" s="93" t="s">
        <v>88</v>
      </c>
      <c r="I57" s="32"/>
    </row>
    <row r="58" spans="1:10" ht="12" customHeight="1" thickBot="1" x14ac:dyDescent="0.25">
      <c r="A58" s="6"/>
      <c r="B58" s="58"/>
      <c r="C58" s="58"/>
      <c r="D58" s="59"/>
      <c r="E58" s="59"/>
      <c r="F58" s="74"/>
      <c r="G58" s="59"/>
      <c r="H58" s="94"/>
      <c r="I58" s="32"/>
    </row>
    <row r="59" spans="1:10" ht="18.75" customHeight="1" thickBot="1" x14ac:dyDescent="0.25">
      <c r="A59" s="6"/>
      <c r="B59" s="58"/>
      <c r="C59" s="135" t="s">
        <v>62</v>
      </c>
      <c r="D59" s="136"/>
      <c r="E59" s="136"/>
      <c r="F59" s="137"/>
      <c r="G59" s="95">
        <f>G55+G57</f>
        <v>0</v>
      </c>
      <c r="H59" s="94" t="s">
        <v>63</v>
      </c>
      <c r="I59" s="32"/>
    </row>
    <row r="60" spans="1:10" ht="11.25" customHeight="1" thickBot="1" x14ac:dyDescent="0.25">
      <c r="A60" s="6"/>
      <c r="B60" s="58"/>
      <c r="C60" s="58"/>
      <c r="D60" s="59"/>
      <c r="E60" s="59"/>
      <c r="F60" s="74"/>
      <c r="G60" s="59"/>
      <c r="H60" s="90"/>
      <c r="I60" s="32"/>
    </row>
    <row r="61" spans="1:10" ht="24" customHeight="1" thickBot="1" x14ac:dyDescent="0.25">
      <c r="A61" s="6"/>
      <c r="B61" s="58"/>
      <c r="C61" s="146" t="s">
        <v>64</v>
      </c>
      <c r="D61" s="147"/>
      <c r="E61" s="149"/>
      <c r="F61" s="75"/>
      <c r="G61" s="73">
        <f>F61*G59</f>
        <v>0</v>
      </c>
      <c r="H61" s="152" t="s">
        <v>89</v>
      </c>
      <c r="I61" s="151"/>
    </row>
    <row r="62" spans="1:10" ht="11.25" customHeight="1" thickBot="1" x14ac:dyDescent="0.25">
      <c r="A62" s="6"/>
      <c r="B62" s="58"/>
      <c r="C62" s="58"/>
      <c r="D62" s="59"/>
      <c r="E62" s="59"/>
      <c r="F62" s="74"/>
      <c r="G62" s="59"/>
      <c r="H62" s="152"/>
      <c r="I62" s="151"/>
    </row>
    <row r="63" spans="1:10" x14ac:dyDescent="0.2">
      <c r="A63" s="6"/>
      <c r="B63" s="58"/>
      <c r="C63" s="153" t="s">
        <v>66</v>
      </c>
      <c r="D63" s="154"/>
      <c r="E63" s="155"/>
      <c r="F63" s="159"/>
      <c r="G63" s="161">
        <f>F63*G59</f>
        <v>0</v>
      </c>
      <c r="H63" s="89"/>
      <c r="I63" s="32"/>
    </row>
    <row r="64" spans="1:10" ht="13.5" thickBot="1" x14ac:dyDescent="0.25">
      <c r="A64" s="6"/>
      <c r="B64" s="58"/>
      <c r="C64" s="156"/>
      <c r="D64" s="157"/>
      <c r="E64" s="158"/>
      <c r="F64" s="160"/>
      <c r="G64" s="162"/>
      <c r="H64" s="150" t="s">
        <v>67</v>
      </c>
      <c r="I64" s="151"/>
    </row>
    <row r="65" spans="1:9" ht="13.5" thickBot="1" x14ac:dyDescent="0.25">
      <c r="A65" s="68"/>
      <c r="B65" s="69"/>
      <c r="C65" s="76"/>
      <c r="D65" s="76"/>
      <c r="E65" s="76"/>
      <c r="F65" s="76"/>
      <c r="G65" s="76"/>
      <c r="H65" s="76"/>
      <c r="I65" s="77"/>
    </row>
    <row r="83" ht="15" customHeight="1" x14ac:dyDescent="0.2"/>
    <row r="92" ht="9.75" customHeight="1" x14ac:dyDescent="0.2"/>
    <row r="93" hidden="1" x14ac:dyDescent="0.2"/>
    <row r="734" ht="9" customHeight="1" x14ac:dyDescent="0.2"/>
    <row r="735" hidden="1" x14ac:dyDescent="0.2"/>
    <row r="736" hidden="1" x14ac:dyDescent="0.2"/>
  </sheetData>
  <sheetProtection formatCells="0"/>
  <sortState ref="B13:O17">
    <sortCondition ref="B13"/>
  </sortState>
  <mergeCells count="28">
    <mergeCell ref="H64:I64"/>
    <mergeCell ref="H61:I62"/>
    <mergeCell ref="C63:E64"/>
    <mergeCell ref="F63:F64"/>
    <mergeCell ref="G63:G64"/>
    <mergeCell ref="C61:E61"/>
    <mergeCell ref="C59:F59"/>
    <mergeCell ref="B50:C50"/>
    <mergeCell ref="B42:C42"/>
    <mergeCell ref="B8:C8"/>
    <mergeCell ref="D5:F5"/>
    <mergeCell ref="B7:C7"/>
    <mergeCell ref="B43:C43"/>
    <mergeCell ref="B44:C44"/>
    <mergeCell ref="B45:C45"/>
    <mergeCell ref="B51:C51"/>
    <mergeCell ref="C55:F55"/>
    <mergeCell ref="C57:E57"/>
    <mergeCell ref="A1:I1"/>
    <mergeCell ref="B46:C46"/>
    <mergeCell ref="B47:C47"/>
    <mergeCell ref="B48:C48"/>
    <mergeCell ref="B49:C49"/>
    <mergeCell ref="B3:C3"/>
    <mergeCell ref="B4:C4"/>
    <mergeCell ref="B5:C5"/>
    <mergeCell ref="D4:F4"/>
    <mergeCell ref="D3:F3"/>
  </mergeCells>
  <phoneticPr fontId="1" type="noConversion"/>
  <dataValidations count="3">
    <dataValidation type="list" allowBlank="1" showInputMessage="1" showErrorMessage="1" errorTitle="Ogiltigt värde" error="Endast 15% eller 20% är tillåtet." promptTitle="OBS!" prompt="Endast 15%, 20% eller 25% är valbart, se beslut om stöd." sqref="F61">
      <formula1>"15%,20%,25%"</formula1>
    </dataValidation>
    <dataValidation type="date" allowBlank="1" showInputMessage="1" showErrorMessage="1" errorTitle="Fel format" error="Måste vara_x000a_ÅÅÅÅ-MM-DD" promptTitle="ÅÅÅÅ-MM-DD" sqref="E7:F8 D7">
      <formula1>40179</formula1>
      <formula2>47848</formula2>
    </dataValidation>
    <dataValidation errorStyle="warning" allowBlank="1" showInputMessage="1" showErrorMessage="1" sqref="D8"/>
  </dataValidations>
  <printOptions horizontalCentered="1" verticalCentered="1"/>
  <pageMargins left="0.39370078740157483" right="0.39370078740157483" top="0.47244094488188981" bottom="0.59055118110236227" header="0.31496062992125984" footer="0.23622047244094491"/>
  <pageSetup paperSize="9" scale="73" orientation="portrait" r:id="rId1"/>
  <headerFooter differentFirst="1" alignWithMargins="0">
    <oddFooter>&amp;C&amp;P (&amp;N)</oddFooter>
    <firstHeader>&amp;R&amp;G</firstHeader>
    <firstFooter>&amp;L&amp;"Calibri,Normal"&amp;8Personalkostnadssammanställning version 1.3. 191211&amp;C&amp;P (&amp;N)&amp;R&amp;G</first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34"/>
  <sheetViews>
    <sheetView showGridLines="0" showRowColHeaders="0" zoomScale="90" zoomScaleNormal="90" zoomScalePageLayoutView="90" workbookViewId="0">
      <selection activeCell="G63" sqref="G63"/>
    </sheetView>
  </sheetViews>
  <sheetFormatPr defaultColWidth="9.140625" defaultRowHeight="12.75" x14ac:dyDescent="0.2"/>
  <cols>
    <col min="1" max="1" width="2.5703125" style="1" customWidth="1"/>
    <col min="2" max="2" width="23.5703125" style="78" customWidth="1"/>
    <col min="3" max="3" width="13.5703125" style="1" customWidth="1"/>
    <col min="4" max="4" width="13.42578125" style="1" customWidth="1"/>
    <col min="5" max="5" width="12.140625" style="1" customWidth="1"/>
    <col min="6" max="6" width="13.140625" style="1" customWidth="1"/>
    <col min="7" max="7" width="14.42578125" style="1" customWidth="1"/>
    <col min="8" max="8" width="37" style="1" customWidth="1"/>
    <col min="9" max="9" width="3.140625" style="1" customWidth="1"/>
    <col min="10" max="16384" width="9.140625" style="1"/>
  </cols>
  <sheetData>
    <row r="1" spans="1:9" ht="28.5" customHeight="1" thickBot="1" x14ac:dyDescent="0.25">
      <c r="A1" s="129" t="s">
        <v>68</v>
      </c>
      <c r="B1" s="129"/>
      <c r="C1" s="129"/>
      <c r="D1" s="129"/>
      <c r="E1" s="129"/>
      <c r="F1" s="129"/>
      <c r="G1" s="129"/>
      <c r="H1" s="129"/>
      <c r="I1" s="129"/>
    </row>
    <row r="2" spans="1:9" x14ac:dyDescent="0.2">
      <c r="A2" s="2"/>
      <c r="B2" s="3"/>
      <c r="C2" s="4"/>
      <c r="D2" s="4"/>
      <c r="E2" s="4"/>
      <c r="F2" s="4"/>
      <c r="G2" s="4"/>
      <c r="H2" s="4"/>
      <c r="I2" s="5"/>
    </row>
    <row r="3" spans="1:9" ht="15.75" customHeight="1" x14ac:dyDescent="0.2">
      <c r="A3" s="6"/>
      <c r="B3" s="132" t="s">
        <v>32</v>
      </c>
      <c r="C3" s="132"/>
      <c r="D3" s="165" t="s">
        <v>69</v>
      </c>
      <c r="E3" s="165"/>
      <c r="F3" s="165"/>
      <c r="G3" s="7"/>
      <c r="H3" s="7"/>
      <c r="I3" s="8"/>
    </row>
    <row r="4" spans="1:9" ht="15.75" customHeight="1" x14ac:dyDescent="0.2">
      <c r="A4" s="6"/>
      <c r="B4" s="133" t="s">
        <v>33</v>
      </c>
      <c r="C4" s="133"/>
      <c r="D4" s="165" t="s">
        <v>70</v>
      </c>
      <c r="E4" s="165"/>
      <c r="F4" s="165"/>
      <c r="G4" s="7"/>
      <c r="H4" s="7"/>
      <c r="I4" s="8"/>
    </row>
    <row r="5" spans="1:9" ht="15.75" customHeight="1" x14ac:dyDescent="0.2">
      <c r="A5" s="6"/>
      <c r="B5" s="132" t="s">
        <v>34</v>
      </c>
      <c r="C5" s="132"/>
      <c r="D5" s="165">
        <v>45656508</v>
      </c>
      <c r="E5" s="165"/>
      <c r="F5" s="165"/>
      <c r="G5" s="9"/>
      <c r="H5" s="9"/>
      <c r="I5" s="8"/>
    </row>
    <row r="6" spans="1:9" ht="15.75" customHeight="1" x14ac:dyDescent="0.2">
      <c r="A6" s="6"/>
      <c r="B6" s="9"/>
      <c r="C6" s="9"/>
      <c r="D6" s="10" t="s">
        <v>35</v>
      </c>
      <c r="E6" s="10" t="s">
        <v>36</v>
      </c>
      <c r="F6" s="9"/>
      <c r="G6" s="9"/>
      <c r="H6" s="9"/>
      <c r="I6" s="8"/>
    </row>
    <row r="7" spans="1:9" ht="15.75" customHeight="1" x14ac:dyDescent="0.2">
      <c r="A7" s="6"/>
      <c r="B7" s="140" t="s">
        <v>37</v>
      </c>
      <c r="C7" s="141"/>
      <c r="D7" s="96">
        <v>43739</v>
      </c>
      <c r="E7" s="96">
        <v>43830</v>
      </c>
      <c r="F7" s="9"/>
      <c r="G7" s="9"/>
      <c r="H7" s="9"/>
      <c r="I7" s="8"/>
    </row>
    <row r="8" spans="1:9" ht="15.75" customHeight="1" x14ac:dyDescent="0.2">
      <c r="A8" s="6"/>
      <c r="B8" s="140" t="s">
        <v>38</v>
      </c>
      <c r="C8" s="141"/>
      <c r="D8" s="97">
        <v>3</v>
      </c>
      <c r="E8" s="10"/>
      <c r="F8" s="10"/>
      <c r="G8" s="9"/>
      <c r="H8" s="9"/>
      <c r="I8" s="8"/>
    </row>
    <row r="9" spans="1:9" ht="12" customHeight="1" x14ac:dyDescent="0.2">
      <c r="A9" s="6"/>
      <c r="B9" s="7"/>
      <c r="C9" s="13"/>
      <c r="D9" s="13"/>
      <c r="E9" s="13"/>
      <c r="F9" s="9"/>
      <c r="G9" s="9"/>
      <c r="H9" s="9"/>
      <c r="I9" s="8"/>
    </row>
    <row r="10" spans="1:9" ht="20.25" customHeight="1" thickBot="1" x14ac:dyDescent="0.25">
      <c r="A10" s="6"/>
      <c r="B10" s="14" t="s">
        <v>39</v>
      </c>
      <c r="C10" s="15"/>
      <c r="D10" s="98"/>
      <c r="E10" s="98"/>
      <c r="F10" s="15"/>
      <c r="G10" s="15"/>
      <c r="H10" s="15"/>
      <c r="I10" s="8"/>
    </row>
    <row r="11" spans="1:9" s="25" customFormat="1" ht="39" thickBot="1" x14ac:dyDescent="0.25">
      <c r="A11" s="6"/>
      <c r="B11" s="17" t="s">
        <v>40</v>
      </c>
      <c r="C11" s="18" t="s">
        <v>41</v>
      </c>
      <c r="D11" s="19" t="s">
        <v>42</v>
      </c>
      <c r="E11" s="20" t="s">
        <v>43</v>
      </c>
      <c r="F11" s="21" t="s">
        <v>44</v>
      </c>
      <c r="G11" s="22" t="s">
        <v>45</v>
      </c>
      <c r="H11" s="23" t="s">
        <v>46</v>
      </c>
      <c r="I11" s="24"/>
    </row>
    <row r="12" spans="1:9" ht="38.25" x14ac:dyDescent="0.2">
      <c r="A12" s="6"/>
      <c r="B12" s="99" t="s">
        <v>71</v>
      </c>
      <c r="C12" s="100">
        <v>42000</v>
      </c>
      <c r="D12" s="101">
        <v>1</v>
      </c>
      <c r="E12" s="102">
        <v>1</v>
      </c>
      <c r="F12" s="103" t="s">
        <v>72</v>
      </c>
      <c r="G12" s="30">
        <f>IF(D12&gt;100.1%,"Mer än 100%",(C12*D12*E12))</f>
        <v>42000</v>
      </c>
      <c r="H12" s="104" t="s">
        <v>73</v>
      </c>
      <c r="I12" s="32"/>
    </row>
    <row r="13" spans="1:9" x14ac:dyDescent="0.2">
      <c r="A13" s="6"/>
      <c r="B13" s="105" t="s">
        <v>71</v>
      </c>
      <c r="C13" s="106">
        <v>48000</v>
      </c>
      <c r="D13" s="107">
        <v>1</v>
      </c>
      <c r="E13" s="108">
        <v>2</v>
      </c>
      <c r="F13" s="109" t="s">
        <v>74</v>
      </c>
      <c r="G13" s="30">
        <f t="shared" ref="G13:G25" si="0">IF(D13&gt;100.1%,"Mer än 100%",(C13*D13*E13))</f>
        <v>96000</v>
      </c>
      <c r="H13" s="110"/>
      <c r="I13" s="32"/>
    </row>
    <row r="14" spans="1:9" ht="38.25" x14ac:dyDescent="0.2">
      <c r="A14" s="6"/>
      <c r="B14" s="105" t="s">
        <v>75</v>
      </c>
      <c r="C14" s="106">
        <v>24000</v>
      </c>
      <c r="D14" s="107">
        <v>0.5</v>
      </c>
      <c r="E14" s="108">
        <v>2</v>
      </c>
      <c r="F14" s="109" t="s">
        <v>76</v>
      </c>
      <c r="G14" s="30">
        <f t="shared" si="0"/>
        <v>24000</v>
      </c>
      <c r="H14" s="110" t="s">
        <v>77</v>
      </c>
      <c r="I14" s="32"/>
    </row>
    <row r="15" spans="1:9" x14ac:dyDescent="0.2">
      <c r="A15" s="6"/>
      <c r="B15" s="105" t="s">
        <v>75</v>
      </c>
      <c r="C15" s="106">
        <v>22800</v>
      </c>
      <c r="D15" s="107">
        <v>0.5</v>
      </c>
      <c r="E15" s="108">
        <v>1</v>
      </c>
      <c r="F15" s="109" t="s">
        <v>78</v>
      </c>
      <c r="G15" s="30">
        <f t="shared" si="0"/>
        <v>11400</v>
      </c>
      <c r="H15" s="110" t="s">
        <v>79</v>
      </c>
      <c r="I15" s="32"/>
    </row>
    <row r="16" spans="1:9" x14ac:dyDescent="0.2">
      <c r="A16" s="6"/>
      <c r="B16" s="105"/>
      <c r="C16" s="106"/>
      <c r="D16" s="107"/>
      <c r="E16" s="108"/>
      <c r="F16" s="109"/>
      <c r="G16" s="30">
        <f t="shared" si="0"/>
        <v>0</v>
      </c>
      <c r="H16" s="110"/>
      <c r="I16" s="32"/>
    </row>
    <row r="17" spans="1:9" x14ac:dyDescent="0.2">
      <c r="A17" s="6"/>
      <c r="B17" s="105"/>
      <c r="C17" s="106"/>
      <c r="D17" s="107"/>
      <c r="E17" s="108"/>
      <c r="F17" s="109"/>
      <c r="G17" s="30">
        <f t="shared" si="0"/>
        <v>0</v>
      </c>
      <c r="H17" s="110"/>
      <c r="I17" s="32"/>
    </row>
    <row r="18" spans="1:9" x14ac:dyDescent="0.2">
      <c r="A18" s="6"/>
      <c r="B18" s="105"/>
      <c r="C18" s="106"/>
      <c r="D18" s="107"/>
      <c r="E18" s="108"/>
      <c r="F18" s="109"/>
      <c r="G18" s="30">
        <f t="shared" si="0"/>
        <v>0</v>
      </c>
      <c r="H18" s="110"/>
      <c r="I18" s="32"/>
    </row>
    <row r="19" spans="1:9" x14ac:dyDescent="0.2">
      <c r="A19" s="6"/>
      <c r="B19" s="105"/>
      <c r="C19" s="106"/>
      <c r="D19" s="107"/>
      <c r="E19" s="108"/>
      <c r="F19" s="109"/>
      <c r="G19" s="30">
        <f t="shared" si="0"/>
        <v>0</v>
      </c>
      <c r="H19" s="110"/>
      <c r="I19" s="32"/>
    </row>
    <row r="20" spans="1:9" x14ac:dyDescent="0.2">
      <c r="A20" s="6"/>
      <c r="B20" s="105"/>
      <c r="C20" s="106"/>
      <c r="D20" s="107"/>
      <c r="E20" s="108"/>
      <c r="F20" s="109"/>
      <c r="G20" s="30">
        <f t="shared" si="0"/>
        <v>0</v>
      </c>
      <c r="H20" s="110"/>
      <c r="I20" s="32"/>
    </row>
    <row r="21" spans="1:9" x14ac:dyDescent="0.2">
      <c r="A21" s="6"/>
      <c r="B21" s="105"/>
      <c r="C21" s="106"/>
      <c r="D21" s="107"/>
      <c r="E21" s="108"/>
      <c r="F21" s="109"/>
      <c r="G21" s="30">
        <f t="shared" si="0"/>
        <v>0</v>
      </c>
      <c r="H21" s="110"/>
      <c r="I21" s="32"/>
    </row>
    <row r="22" spans="1:9" x14ac:dyDescent="0.2">
      <c r="A22" s="6"/>
      <c r="B22" s="105"/>
      <c r="C22" s="106"/>
      <c r="D22" s="107"/>
      <c r="E22" s="108"/>
      <c r="F22" s="109"/>
      <c r="G22" s="30">
        <f t="shared" si="0"/>
        <v>0</v>
      </c>
      <c r="H22" s="110"/>
      <c r="I22" s="32"/>
    </row>
    <row r="23" spans="1:9" x14ac:dyDescent="0.2">
      <c r="A23" s="6"/>
      <c r="B23" s="105"/>
      <c r="C23" s="106"/>
      <c r="D23" s="107"/>
      <c r="E23" s="108"/>
      <c r="F23" s="109"/>
      <c r="G23" s="30">
        <f t="shared" si="0"/>
        <v>0</v>
      </c>
      <c r="H23" s="110"/>
      <c r="I23" s="32"/>
    </row>
    <row r="24" spans="1:9" x14ac:dyDescent="0.2">
      <c r="A24" s="6"/>
      <c r="B24" s="105"/>
      <c r="C24" s="106"/>
      <c r="D24" s="107"/>
      <c r="E24" s="108"/>
      <c r="F24" s="109"/>
      <c r="G24" s="30">
        <f t="shared" si="0"/>
        <v>0</v>
      </c>
      <c r="H24" s="110"/>
      <c r="I24" s="32"/>
    </row>
    <row r="25" spans="1:9" ht="13.5" thickBot="1" x14ac:dyDescent="0.25">
      <c r="A25" s="6"/>
      <c r="B25" s="111"/>
      <c r="C25" s="112"/>
      <c r="D25" s="113"/>
      <c r="E25" s="114"/>
      <c r="F25" s="115"/>
      <c r="G25" s="42">
        <f t="shared" si="0"/>
        <v>0</v>
      </c>
      <c r="H25" s="116"/>
      <c r="I25" s="32"/>
    </row>
    <row r="26" spans="1:9" ht="21" customHeight="1" thickBot="1" x14ac:dyDescent="0.25">
      <c r="A26" s="6"/>
      <c r="B26" s="7"/>
      <c r="C26" s="13"/>
      <c r="D26" s="13"/>
      <c r="E26" s="13"/>
      <c r="F26" s="44" t="s">
        <v>47</v>
      </c>
      <c r="G26" s="45">
        <f>SUM(G12:G25)</f>
        <v>173400</v>
      </c>
      <c r="H26" s="13"/>
      <c r="I26" s="32"/>
    </row>
    <row r="27" spans="1:9" x14ac:dyDescent="0.2">
      <c r="A27" s="6"/>
      <c r="B27" s="7"/>
      <c r="C27" s="13"/>
      <c r="D27" s="13"/>
      <c r="E27" s="13"/>
      <c r="F27" s="9"/>
      <c r="G27" s="9"/>
      <c r="H27" s="9"/>
      <c r="I27" s="8"/>
    </row>
    <row r="28" spans="1:9" ht="20.25" customHeight="1" thickBot="1" x14ac:dyDescent="0.25">
      <c r="A28" s="6"/>
      <c r="B28" s="46" t="s">
        <v>48</v>
      </c>
      <c r="F28" s="47"/>
      <c r="G28" s="47"/>
      <c r="H28" s="47"/>
      <c r="I28" s="8"/>
    </row>
    <row r="29" spans="1:9" s="25" customFormat="1" ht="51.75" thickBot="1" x14ac:dyDescent="0.25">
      <c r="A29" s="48"/>
      <c r="B29" s="17" t="s">
        <v>40</v>
      </c>
      <c r="C29" s="18" t="s">
        <v>49</v>
      </c>
      <c r="D29" s="49" t="s">
        <v>50</v>
      </c>
      <c r="E29" s="20" t="s">
        <v>51</v>
      </c>
      <c r="F29" s="21" t="s">
        <v>44</v>
      </c>
      <c r="G29" s="49" t="s">
        <v>52</v>
      </c>
      <c r="H29" s="50" t="s">
        <v>46</v>
      </c>
      <c r="I29" s="51"/>
    </row>
    <row r="30" spans="1:9" x14ac:dyDescent="0.2">
      <c r="A30" s="6"/>
      <c r="B30" s="99" t="s">
        <v>80</v>
      </c>
      <c r="C30" s="100">
        <v>32000</v>
      </c>
      <c r="D30" s="52">
        <f>IF(C30="","0",12*C30/1720)</f>
        <v>223.25581395348837</v>
      </c>
      <c r="E30" s="117">
        <v>47</v>
      </c>
      <c r="F30" s="103" t="s">
        <v>72</v>
      </c>
      <c r="G30" s="52">
        <f>IFERROR(D30*E30,"0")</f>
        <v>10493.023255813954</v>
      </c>
      <c r="H30" s="104" t="s">
        <v>81</v>
      </c>
      <c r="I30" s="32"/>
    </row>
    <row r="31" spans="1:9" x14ac:dyDescent="0.2">
      <c r="A31" s="6"/>
      <c r="B31" s="105" t="s">
        <v>80</v>
      </c>
      <c r="C31" s="106">
        <v>32600</v>
      </c>
      <c r="D31" s="52">
        <f t="shared" ref="D31:D39" si="1">IF(C31="","0",12*C31/1720)</f>
        <v>227.44186046511629</v>
      </c>
      <c r="E31" s="118">
        <v>90</v>
      </c>
      <c r="F31" s="109" t="s">
        <v>74</v>
      </c>
      <c r="G31" s="52">
        <f t="shared" ref="G31:G39" si="2">IFERROR(D31*E31,"0")</f>
        <v>20469.767441860466</v>
      </c>
      <c r="H31" s="110" t="s">
        <v>82</v>
      </c>
      <c r="I31" s="32"/>
    </row>
    <row r="32" spans="1:9" x14ac:dyDescent="0.2">
      <c r="A32" s="6"/>
      <c r="B32" s="105"/>
      <c r="C32" s="106"/>
      <c r="D32" s="52" t="str">
        <f t="shared" si="1"/>
        <v>0</v>
      </c>
      <c r="E32" s="118"/>
      <c r="F32" s="119"/>
      <c r="G32" s="52">
        <f t="shared" si="2"/>
        <v>0</v>
      </c>
      <c r="H32" s="110"/>
      <c r="I32" s="32"/>
    </row>
    <row r="33" spans="1:9" x14ac:dyDescent="0.2">
      <c r="A33" s="6"/>
      <c r="B33" s="105"/>
      <c r="C33" s="106"/>
      <c r="D33" s="52" t="str">
        <f t="shared" si="1"/>
        <v>0</v>
      </c>
      <c r="E33" s="118"/>
      <c r="F33" s="119"/>
      <c r="G33" s="52">
        <f t="shared" si="2"/>
        <v>0</v>
      </c>
      <c r="H33" s="110"/>
      <c r="I33" s="32"/>
    </row>
    <row r="34" spans="1:9" x14ac:dyDescent="0.2">
      <c r="A34" s="6"/>
      <c r="B34" s="105"/>
      <c r="C34" s="106"/>
      <c r="D34" s="52" t="str">
        <f t="shared" si="1"/>
        <v>0</v>
      </c>
      <c r="E34" s="118"/>
      <c r="F34" s="119"/>
      <c r="G34" s="52">
        <f t="shared" si="2"/>
        <v>0</v>
      </c>
      <c r="H34" s="110"/>
      <c r="I34" s="32"/>
    </row>
    <row r="35" spans="1:9" x14ac:dyDescent="0.2">
      <c r="A35" s="6"/>
      <c r="B35" s="105"/>
      <c r="C35" s="106"/>
      <c r="D35" s="52" t="str">
        <f t="shared" si="1"/>
        <v>0</v>
      </c>
      <c r="E35" s="118"/>
      <c r="F35" s="119"/>
      <c r="G35" s="52">
        <f t="shared" si="2"/>
        <v>0</v>
      </c>
      <c r="H35" s="110"/>
      <c r="I35" s="32"/>
    </row>
    <row r="36" spans="1:9" x14ac:dyDescent="0.2">
      <c r="A36" s="6"/>
      <c r="B36" s="105"/>
      <c r="C36" s="106"/>
      <c r="D36" s="52" t="str">
        <f t="shared" si="1"/>
        <v>0</v>
      </c>
      <c r="E36" s="118"/>
      <c r="F36" s="119"/>
      <c r="G36" s="52">
        <f t="shared" si="2"/>
        <v>0</v>
      </c>
      <c r="H36" s="110"/>
      <c r="I36" s="32"/>
    </row>
    <row r="37" spans="1:9" x14ac:dyDescent="0.2">
      <c r="A37" s="6"/>
      <c r="B37" s="105"/>
      <c r="C37" s="106"/>
      <c r="D37" s="52" t="str">
        <f t="shared" si="1"/>
        <v>0</v>
      </c>
      <c r="E37" s="118"/>
      <c r="F37" s="119"/>
      <c r="G37" s="52">
        <f t="shared" si="2"/>
        <v>0</v>
      </c>
      <c r="H37" s="110"/>
      <c r="I37" s="32"/>
    </row>
    <row r="38" spans="1:9" x14ac:dyDescent="0.2">
      <c r="A38" s="6"/>
      <c r="B38" s="105"/>
      <c r="C38" s="106"/>
      <c r="D38" s="52" t="str">
        <f t="shared" si="1"/>
        <v>0</v>
      </c>
      <c r="E38" s="118"/>
      <c r="F38" s="119"/>
      <c r="G38" s="52">
        <f t="shared" si="2"/>
        <v>0</v>
      </c>
      <c r="H38" s="104"/>
      <c r="I38" s="32"/>
    </row>
    <row r="39" spans="1:9" ht="13.5" thickBot="1" x14ac:dyDescent="0.25">
      <c r="A39" s="6"/>
      <c r="B39" s="111"/>
      <c r="C39" s="112"/>
      <c r="D39" s="42" t="str">
        <f t="shared" si="1"/>
        <v>0</v>
      </c>
      <c r="E39" s="120"/>
      <c r="F39" s="115"/>
      <c r="G39" s="42">
        <f t="shared" si="2"/>
        <v>0</v>
      </c>
      <c r="H39" s="116"/>
      <c r="I39" s="32"/>
    </row>
    <row r="40" spans="1:9" s="62" customFormat="1" ht="20.25" customHeight="1" thickBot="1" x14ac:dyDescent="0.25">
      <c r="A40" s="57"/>
      <c r="B40" s="58"/>
      <c r="C40" s="59"/>
      <c r="D40" s="59"/>
      <c r="E40" s="59"/>
      <c r="F40" s="60" t="s">
        <v>53</v>
      </c>
      <c r="G40" s="45">
        <f>SUM(G30:G39)</f>
        <v>30962.79069767442</v>
      </c>
      <c r="H40" s="59"/>
      <c r="I40" s="61"/>
    </row>
    <row r="41" spans="1:9" ht="20.25" customHeight="1" thickBot="1" x14ac:dyDescent="0.25">
      <c r="A41" s="6"/>
      <c r="B41" s="46" t="s">
        <v>54</v>
      </c>
      <c r="C41" s="47"/>
      <c r="D41" s="121"/>
      <c r="E41" s="121"/>
      <c r="G41" s="47"/>
      <c r="H41" s="47"/>
      <c r="I41" s="8"/>
    </row>
    <row r="42" spans="1:9" s="25" customFormat="1" ht="39.75" customHeight="1" thickBot="1" x14ac:dyDescent="0.25">
      <c r="A42" s="6"/>
      <c r="B42" s="138" t="s">
        <v>40</v>
      </c>
      <c r="C42" s="139"/>
      <c r="D42" s="18" t="s">
        <v>55</v>
      </c>
      <c r="E42" s="19" t="s">
        <v>56</v>
      </c>
      <c r="F42" s="21" t="s">
        <v>44</v>
      </c>
      <c r="G42" s="49" t="s">
        <v>52</v>
      </c>
      <c r="H42" s="64" t="s">
        <v>46</v>
      </c>
      <c r="I42" s="24"/>
    </row>
    <row r="43" spans="1:9" ht="25.5" x14ac:dyDescent="0.2">
      <c r="A43" s="6"/>
      <c r="B43" s="166" t="s">
        <v>83</v>
      </c>
      <c r="C43" s="167"/>
      <c r="D43" s="122">
        <v>180</v>
      </c>
      <c r="E43" s="117">
        <v>31</v>
      </c>
      <c r="F43" s="103" t="s">
        <v>72</v>
      </c>
      <c r="G43" s="52">
        <f>IF(E43="","0",D43*E43)</f>
        <v>5580</v>
      </c>
      <c r="H43" s="104" t="s">
        <v>84</v>
      </c>
      <c r="I43" s="32"/>
    </row>
    <row r="44" spans="1:9" x14ac:dyDescent="0.2">
      <c r="A44" s="6"/>
      <c r="B44" s="163"/>
      <c r="C44" s="164"/>
      <c r="D44" s="123"/>
      <c r="E44" s="118"/>
      <c r="F44" s="109"/>
      <c r="G44" s="52" t="str">
        <f t="shared" ref="G44:G49" si="3">IF(E44="","0",D44*E44)</f>
        <v>0</v>
      </c>
      <c r="H44" s="110"/>
      <c r="I44" s="32"/>
    </row>
    <row r="45" spans="1:9" x14ac:dyDescent="0.2">
      <c r="A45" s="6"/>
      <c r="B45" s="163"/>
      <c r="C45" s="164"/>
      <c r="D45" s="123"/>
      <c r="E45" s="118"/>
      <c r="F45" s="109"/>
      <c r="G45" s="52" t="str">
        <f t="shared" si="3"/>
        <v>0</v>
      </c>
      <c r="H45" s="110"/>
      <c r="I45" s="32"/>
    </row>
    <row r="46" spans="1:9" x14ac:dyDescent="0.2">
      <c r="A46" s="6"/>
      <c r="B46" s="163"/>
      <c r="C46" s="164"/>
      <c r="D46" s="123"/>
      <c r="E46" s="118"/>
      <c r="F46" s="109"/>
      <c r="G46" s="52" t="str">
        <f t="shared" si="3"/>
        <v>0</v>
      </c>
      <c r="H46" s="110"/>
      <c r="I46" s="32"/>
    </row>
    <row r="47" spans="1:9" x14ac:dyDescent="0.2">
      <c r="A47" s="6"/>
      <c r="B47" s="163"/>
      <c r="C47" s="164"/>
      <c r="D47" s="123"/>
      <c r="E47" s="118"/>
      <c r="F47" s="109"/>
      <c r="G47" s="52" t="str">
        <f t="shared" si="3"/>
        <v>0</v>
      </c>
      <c r="H47" s="110"/>
      <c r="I47" s="32"/>
    </row>
    <row r="48" spans="1:9" x14ac:dyDescent="0.2">
      <c r="A48" s="6"/>
      <c r="B48" s="163"/>
      <c r="C48" s="164"/>
      <c r="D48" s="123"/>
      <c r="E48" s="118"/>
      <c r="F48" s="109"/>
      <c r="G48" s="52" t="str">
        <f t="shared" si="3"/>
        <v>0</v>
      </c>
      <c r="H48" s="104"/>
      <c r="I48" s="32"/>
    </row>
    <row r="49" spans="1:9" ht="13.5" thickBot="1" x14ac:dyDescent="0.25">
      <c r="A49" s="6"/>
      <c r="B49" s="170"/>
      <c r="C49" s="171"/>
      <c r="D49" s="124"/>
      <c r="E49" s="120"/>
      <c r="F49" s="115"/>
      <c r="G49" s="42" t="str">
        <f t="shared" si="3"/>
        <v>0</v>
      </c>
      <c r="H49" s="116"/>
      <c r="I49" s="32"/>
    </row>
    <row r="50" spans="1:9" ht="21.75" customHeight="1" thickBot="1" x14ac:dyDescent="0.25">
      <c r="A50" s="6"/>
      <c r="B50" s="7"/>
      <c r="C50" s="13"/>
      <c r="D50" s="13"/>
      <c r="E50" s="13"/>
      <c r="F50" s="60" t="s">
        <v>57</v>
      </c>
      <c r="G50" s="45">
        <f>SUM(G43:G49)</f>
        <v>5580</v>
      </c>
      <c r="H50" s="13"/>
      <c r="I50" s="32"/>
    </row>
    <row r="51" spans="1:9" ht="20.25" customHeight="1" thickBot="1" x14ac:dyDescent="0.25">
      <c r="A51" s="68"/>
      <c r="B51" s="69"/>
      <c r="C51" s="70"/>
      <c r="D51" s="125"/>
      <c r="E51" s="125"/>
      <c r="F51" s="125"/>
      <c r="G51" s="70"/>
      <c r="H51" s="70"/>
      <c r="I51" s="72"/>
    </row>
    <row r="52" spans="1:9" ht="13.5" thickBot="1" x14ac:dyDescent="0.25">
      <c r="A52" s="2"/>
      <c r="B52" s="91"/>
      <c r="C52" s="92"/>
      <c r="D52" s="92"/>
      <c r="E52" s="92"/>
      <c r="F52" s="92"/>
      <c r="G52" s="92"/>
      <c r="H52" s="92"/>
      <c r="I52" s="5"/>
    </row>
    <row r="53" spans="1:9" ht="18.75" customHeight="1" thickBot="1" x14ac:dyDescent="0.25">
      <c r="A53" s="6"/>
      <c r="B53" s="58"/>
      <c r="C53" s="146" t="s">
        <v>58</v>
      </c>
      <c r="D53" s="147"/>
      <c r="E53" s="147"/>
      <c r="F53" s="148"/>
      <c r="G53" s="73">
        <f>SUM(G26,G40,G50)</f>
        <v>209942.79069767441</v>
      </c>
      <c r="H53" s="94" t="s">
        <v>59</v>
      </c>
      <c r="I53" s="32"/>
    </row>
    <row r="54" spans="1:9" ht="11.25" customHeight="1" thickBot="1" x14ac:dyDescent="0.25">
      <c r="A54" s="6"/>
      <c r="B54" s="58"/>
      <c r="C54" s="58"/>
      <c r="D54" s="59"/>
      <c r="E54" s="59"/>
      <c r="F54" s="74"/>
      <c r="G54" s="59"/>
      <c r="H54" s="94"/>
      <c r="I54" s="32"/>
    </row>
    <row r="55" spans="1:9" ht="18.75" customHeight="1" thickBot="1" x14ac:dyDescent="0.25">
      <c r="A55" s="6"/>
      <c r="B55" s="58"/>
      <c r="C55" s="146" t="s">
        <v>60</v>
      </c>
      <c r="D55" s="147"/>
      <c r="E55" s="147"/>
      <c r="F55" s="148"/>
      <c r="G55" s="73">
        <f>G53*45.24%</f>
        <v>94978.118511627908</v>
      </c>
      <c r="H55" s="93" t="s">
        <v>61</v>
      </c>
      <c r="I55" s="32"/>
    </row>
    <row r="56" spans="1:9" ht="9.75" customHeight="1" thickBot="1" x14ac:dyDescent="0.25">
      <c r="A56" s="6"/>
      <c r="B56" s="58"/>
      <c r="C56" s="58"/>
      <c r="D56" s="59"/>
      <c r="E56" s="59"/>
      <c r="F56" s="74"/>
      <c r="G56" s="59"/>
      <c r="H56" s="94"/>
      <c r="I56" s="32"/>
    </row>
    <row r="57" spans="1:9" ht="18.75" customHeight="1" thickBot="1" x14ac:dyDescent="0.25">
      <c r="A57" s="6"/>
      <c r="B57" s="58"/>
      <c r="C57" s="172" t="s">
        <v>85</v>
      </c>
      <c r="D57" s="173"/>
      <c r="E57" s="173"/>
      <c r="F57" s="174"/>
      <c r="G57" s="95">
        <f>G53+G55</f>
        <v>304920.90920930234</v>
      </c>
      <c r="H57" s="94" t="s">
        <v>63</v>
      </c>
      <c r="I57" s="32"/>
    </row>
    <row r="58" spans="1:9" ht="11.25" customHeight="1" thickBot="1" x14ac:dyDescent="0.25">
      <c r="A58" s="6"/>
      <c r="B58" s="58"/>
      <c r="C58" s="58"/>
      <c r="D58" s="59"/>
      <c r="E58" s="59"/>
      <c r="F58" s="74"/>
      <c r="G58" s="59"/>
      <c r="H58" s="90"/>
      <c r="I58" s="32"/>
    </row>
    <row r="59" spans="1:9" ht="24" customHeight="1" thickBot="1" x14ac:dyDescent="0.25">
      <c r="A59" s="6"/>
      <c r="B59" s="58"/>
      <c r="C59" s="146" t="s">
        <v>64</v>
      </c>
      <c r="D59" s="147"/>
      <c r="E59" s="149"/>
      <c r="F59" s="126">
        <v>0.2</v>
      </c>
      <c r="G59" s="73">
        <f>F59*G57</f>
        <v>60984.181841860467</v>
      </c>
      <c r="H59" s="152" t="s">
        <v>65</v>
      </c>
      <c r="I59" s="151"/>
    </row>
    <row r="60" spans="1:9" ht="11.25" customHeight="1" thickBot="1" x14ac:dyDescent="0.25">
      <c r="A60" s="6"/>
      <c r="B60" s="58"/>
      <c r="C60" s="58"/>
      <c r="D60" s="59"/>
      <c r="E60" s="59"/>
      <c r="F60" s="74"/>
      <c r="G60" s="59"/>
      <c r="H60" s="152"/>
      <c r="I60" s="151"/>
    </row>
    <row r="61" spans="1:9" x14ac:dyDescent="0.2">
      <c r="A61" s="6"/>
      <c r="B61" s="58"/>
      <c r="C61" s="153" t="s">
        <v>66</v>
      </c>
      <c r="D61" s="154"/>
      <c r="E61" s="155"/>
      <c r="F61" s="168"/>
      <c r="G61" s="161">
        <f>F61*G57</f>
        <v>0</v>
      </c>
      <c r="H61" s="89"/>
      <c r="I61" s="32"/>
    </row>
    <row r="62" spans="1:9" ht="13.5" thickBot="1" x14ac:dyDescent="0.25">
      <c r="A62" s="6"/>
      <c r="B62" s="58"/>
      <c r="C62" s="156"/>
      <c r="D62" s="157"/>
      <c r="E62" s="158"/>
      <c r="F62" s="169"/>
      <c r="G62" s="162"/>
      <c r="H62" s="150" t="s">
        <v>67</v>
      </c>
      <c r="I62" s="151"/>
    </row>
    <row r="63" spans="1:9" ht="13.5" thickBot="1" x14ac:dyDescent="0.25">
      <c r="A63" s="68"/>
      <c r="B63" s="69"/>
      <c r="C63" s="76"/>
      <c r="D63" s="76"/>
      <c r="E63" s="76"/>
      <c r="F63" s="76"/>
      <c r="G63" s="76"/>
      <c r="H63" s="76"/>
      <c r="I63" s="77"/>
    </row>
    <row r="81" ht="15" customHeight="1" x14ac:dyDescent="0.2"/>
    <row r="90" ht="9.75" customHeight="1" x14ac:dyDescent="0.2"/>
    <row r="91" hidden="1" x14ac:dyDescent="0.2"/>
    <row r="732" ht="9" customHeight="1" x14ac:dyDescent="0.2"/>
    <row r="733" hidden="1" x14ac:dyDescent="0.2"/>
    <row r="734" hidden="1" x14ac:dyDescent="0.2"/>
  </sheetData>
  <sheetProtection formatCells="0"/>
  <mergeCells count="26">
    <mergeCell ref="C61:E62"/>
    <mergeCell ref="F61:F62"/>
    <mergeCell ref="G61:G62"/>
    <mergeCell ref="H62:I62"/>
    <mergeCell ref="B46:C46"/>
    <mergeCell ref="B47:C47"/>
    <mergeCell ref="B48:C48"/>
    <mergeCell ref="B49:C49"/>
    <mergeCell ref="C53:F53"/>
    <mergeCell ref="C55:F55"/>
    <mergeCell ref="C57:F57"/>
    <mergeCell ref="C59:E59"/>
    <mergeCell ref="H59:I60"/>
    <mergeCell ref="B45:C45"/>
    <mergeCell ref="A1:I1"/>
    <mergeCell ref="B3:C3"/>
    <mergeCell ref="D3:F3"/>
    <mergeCell ref="B4:C4"/>
    <mergeCell ref="D4:F4"/>
    <mergeCell ref="B5:C5"/>
    <mergeCell ref="D5:F5"/>
    <mergeCell ref="B7:C7"/>
    <mergeCell ref="B8:C8"/>
    <mergeCell ref="B42:C42"/>
    <mergeCell ref="B43:C43"/>
    <mergeCell ref="B44:C44"/>
  </mergeCells>
  <dataValidations disablePrompts="1" count="3">
    <dataValidation errorStyle="warning" allowBlank="1" showInputMessage="1" showErrorMessage="1" sqref="D8"/>
    <dataValidation type="date" allowBlank="1" showInputMessage="1" showErrorMessage="1" errorTitle="Fel format" error="Måste vara_x000a_ÅÅÅÅ-MM-DD" promptTitle="ÅÅÅÅ-MM-DD" sqref="E7:F8 D7">
      <formula1>40179</formula1>
      <formula2>47848</formula2>
    </dataValidation>
    <dataValidation type="decimal" allowBlank="1" showInputMessage="1" showErrorMessage="1" errorTitle="Ogiltigt värde" error="Endast 15% eller 20% är tillåtet." promptTitle="OBS!" prompt="Endast 15% eller 20% är valbart, se beslut om stöd." sqref="F59">
      <formula1>0.15</formula1>
      <formula2>0.2</formula2>
    </dataValidation>
  </dataValidations>
  <printOptions horizontalCentered="1" verticalCentered="1"/>
  <pageMargins left="0.39370078740157483" right="0.39370078740157483" top="0.47244094488188981" bottom="0.59055118110236227" header="0.31496062992125984" footer="0.23622047244094491"/>
  <pageSetup paperSize="9" scale="72" orientation="portrait" r:id="rId1"/>
  <headerFooter differentFirst="1" alignWithMargins="0">
    <oddFooter>&amp;C&amp;P (&amp;N)</oddFooter>
    <firstHeader>&amp;R&amp;G</firstHeader>
    <firstFooter>&amp;L&amp;"Calibri,Normal"&amp;8Personalkostnadssammanställning version 1.3. 191211&amp;C&amp;P (&amp;N)&amp;R&amp;G</first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svarig xmlns="7c4da9c8-694d-4ee0-aca6-82ab5b85be04">
      <UserInfo>
        <DisplayName>Katarina.Ryden@tillvaxtverket.se</DisplayName>
        <AccountId>17</AccountId>
        <AccountType/>
      </UserInfo>
    </Ansvarig>
    <Typavdokument xmlns="7c4da9c8-694d-4ee0-aca6-82ab5b85be04">Mall</Typavdokument>
    <Diarienummer xmlns="7c4da9c8-694d-4ee0-aca6-82ab5b85be04">6.1.1. Ä 2019-888</Diarienummer>
    <G_x00e4_llandeversion xmlns="7c4da9c8-694d-4ee0-aca6-82ab5b85be04">1.3</G_x00e4_llandeversion>
    <Platspublicerad xmlns="7c4da9c8-694d-4ee0-aca6-82ab5b85be04">Externa webben</Platspublicerad>
    <Beslutaddatum xmlns="7c4da9c8-694d-4ee0-aca6-82ab5b85be04">2019-12-11T08:00:00+00:00</Beslutaddatum>
    <St_x00f6_dtyp xmlns="7c4da9c8-694d-4ee0-aca6-82ab5b85be04">ERUF - Regionala</St_x00f6_dtyp>
    <Status xmlns="7c4da9c8-694d-4ee0-aca6-82ab5b85be04">Gällande</Status>
    <Anteckning xmlns="7c4da9c8-694d-4ee0-aca6-82ab5b85be04" xsi:nil="true"/>
    <TaxCatchAll xmlns="17c6f7ac-0690-44eb-b0b7-6a0a1ed295d9" xsi:nil="true"/>
    <lcf76f155ced4ddcb4097134ff3c332f xmlns="7c4da9c8-694d-4ee0-aca6-82ab5b85be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C0B4B4A1416EC46A1ACCC1D35228C42" ma:contentTypeVersion="26" ma:contentTypeDescription="Skapa ett nytt dokument." ma:contentTypeScope="" ma:versionID="30d98b2d1f2751f92740018ca1ead05e">
  <xsd:schema xmlns:xsd="http://www.w3.org/2001/XMLSchema" xmlns:xs="http://www.w3.org/2001/XMLSchema" xmlns:p="http://schemas.microsoft.com/office/2006/metadata/properties" xmlns:ns2="7c4da9c8-694d-4ee0-aca6-82ab5b85be04" xmlns:ns3="17c6f7ac-0690-44eb-b0b7-6a0a1ed295d9" targetNamespace="http://schemas.microsoft.com/office/2006/metadata/properties" ma:root="true" ma:fieldsID="91b802141ae9221eb9484e17f529da86" ns2:_="" ns3:_="">
    <xsd:import namespace="7c4da9c8-694d-4ee0-aca6-82ab5b85be04"/>
    <xsd:import namespace="17c6f7ac-0690-44eb-b0b7-6a0a1ed295d9"/>
    <xsd:element name="properties">
      <xsd:complexType>
        <xsd:sequence>
          <xsd:element name="documentManagement">
            <xsd:complexType>
              <xsd:all>
                <xsd:element ref="ns2:Ansvarig" minOccurs="0"/>
                <xsd:element ref="ns2:Anteckning" minOccurs="0"/>
                <xsd:element ref="ns2:Diarienummer" minOccurs="0"/>
                <xsd:element ref="ns2:Typavdokument" minOccurs="0"/>
                <xsd:element ref="ns2:G_x00e4_llandeversion" minOccurs="0"/>
                <xsd:element ref="ns2:Platspublicerad" minOccurs="0"/>
                <xsd:element ref="ns2:Beslutaddatum" minOccurs="0"/>
                <xsd:element ref="ns2:St_x00f6_dtyp" minOccurs="0"/>
                <xsd:element ref="ns2:Status"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2:MediaServiceGenerationTime" minOccurs="0"/>
                <xsd:element ref="ns2:MediaServiceEventHashCode" minOccurs="0"/>
                <xsd:element ref="ns3:SharedWithDetails" minOccurs="0"/>
                <xsd:element ref="ns2:MediaServiceMetadata"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da9c8-694d-4ee0-aca6-82ab5b85be04" elementFormDefault="qualified">
    <xsd:import namespace="http://schemas.microsoft.com/office/2006/documentManagement/types"/>
    <xsd:import namespace="http://schemas.microsoft.com/office/infopath/2007/PartnerControls"/>
    <xsd:element name="Ansvarig" ma:index="2" nillable="true" ma:displayName="Ansvarig" ma:description="Ansvarig för mappens innehåll och struktur" ma:list="UserInfo" ma:SharePointGroup="0" ma:internalName="Ansvarig"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teckning" ma:index="3" nillable="true" ma:displayName="Anteckning" ma:internalName="Anteckning" ma:readOnly="false">
      <xsd:simpleType>
        <xsd:restriction base="dms:Text">
          <xsd:maxLength value="255"/>
        </xsd:restriction>
      </xsd:simpleType>
    </xsd:element>
    <xsd:element name="Diarienummer" ma:index="4" nillable="true" ma:displayName="Diarienummer" ma:description="Ange diarienummer" ma:format="Dropdown" ma:internalName="Diarienummer" ma:readOnly="false">
      <xsd:simpleType>
        <xsd:restriction base="dms:Text">
          <xsd:maxLength value="255"/>
        </xsd:restriction>
      </xsd:simpleType>
    </xsd:element>
    <xsd:element name="Typavdokument" ma:index="5" nillable="true" ma:displayName="Typ av dokument" ma:format="Dropdown" ma:internalName="Typavdokument" ma:readOnly="false">
      <xsd:simpleType>
        <xsd:restriction base="dms:Choice">
          <xsd:enumeration value="Dokument"/>
          <xsd:enumeration value="Mall"/>
        </xsd:restriction>
      </xsd:simpleType>
    </xsd:element>
    <xsd:element name="G_x00e4_llandeversion" ma:index="6" nillable="true" ma:displayName="Versionsnummer" ma:format="Dropdown" ma:internalName="G_x00e4_llandeversion" ma:readOnly="false">
      <xsd:simpleType>
        <xsd:restriction base="dms:Text">
          <xsd:maxLength value="255"/>
        </xsd:restriction>
      </xsd:simpleType>
    </xsd:element>
    <xsd:element name="Platspublicerad" ma:index="7" nillable="true" ma:displayName="Plats publicerad" ma:format="Dropdown" ma:internalName="Platspublicerad" ma:readOnly="false">
      <xsd:simpleType>
        <xsd:union memberTypes="dms:Text">
          <xsd:simpleType>
            <xsd:restriction base="dms:Choice">
              <xsd:enumeration value="Guru"/>
              <xsd:enumeration value="Externa webben"/>
              <xsd:enumeration value="Dokumentmall Nyps 2020"/>
              <xsd:enumeration value="Dokumentmall Nyps"/>
              <xsd:enumeration value="Min ansökan"/>
              <xsd:enumeration value="Direktdistribuerad"/>
              <xsd:enumeration value="Avpublicerad (arkiverad)"/>
            </xsd:restriction>
          </xsd:simpleType>
        </xsd:union>
      </xsd:simpleType>
    </xsd:element>
    <xsd:element name="Beslutaddatum" ma:index="8" nillable="true" ma:displayName="Beslutad datum" ma:description="Ange det datum då gällande version beslutades" ma:format="DateOnly" ma:internalName="Beslutaddatum" ma:readOnly="false">
      <xsd:simpleType>
        <xsd:restriction base="dms:DateTime"/>
      </xsd:simpleType>
    </xsd:element>
    <xsd:element name="St_x00f6_dtyp" ma:index="9" nillable="true" ma:displayName="Stödtyp" ma:description="Ange stödtyp" ma:format="Dropdown" ma:internalName="St_x00f6_dtyp">
      <xsd:simpleType>
        <xsd:restriction base="dms:Choice">
          <xsd:enumeration value="ERUF - Regionala 14-20"/>
          <xsd:enumeration value="ERUF - ÖKS 14-20"/>
          <xsd:enumeration value="Nationella projektmedel"/>
          <xsd:enumeration value="Verksamhetsbidrag"/>
          <xsd:enumeration value="Företagsstöd"/>
          <xsd:enumeration value="Landsbygdsprogrammet"/>
          <xsd:enumeration value="Alla"/>
        </xsd:restriction>
      </xsd:simpleType>
    </xsd:element>
    <xsd:element name="Status" ma:index="10" nillable="true" ma:displayName="Status" ma:description="Ange dokumentets status" ma:format="Dropdown" ma:internalName="Status" ma:readOnly="false">
      <xsd:simpleType>
        <xsd:restriction base="dms:Choice">
          <xsd:enumeration value="Under arbete"/>
          <xsd:enumeration value="Gällande"/>
          <xsd:enumeration value="Arkiverad"/>
        </xsd:restriction>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OCR" ma:index="13" nillable="true" ma:displayName="MediaServiceOCR" ma:hidden="true" ma:internalName="MediaServiceOCR"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6" nillable="true" ma:displayName="MediaServiceLocation" ma:hidden="true"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Metadata" ma:index="25" nillable="true" ma:displayName="MediaServiceMetadata" ma:hidden="true" ma:internalName="MediaService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hidden="true" ma:internalName="MediaServiceKeyPoints" ma:readOnly="true">
      <xsd:simpleType>
        <xsd:restriction base="dms:Note"/>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Bildmarkeringar" ma:readOnly="false" ma:fieldId="{5cf76f15-5ced-4ddc-b409-7134ff3c332f}" ma:taxonomyMulti="true" ma:sspId="5b45415a-8733-456d-9523-553acdece0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6f7ac-0690-44eb-b0b7-6a0a1ed295d9" elementFormDefault="qualified">
    <xsd:import namespace="http://schemas.microsoft.com/office/2006/documentManagement/types"/>
    <xsd:import namespace="http://schemas.microsoft.com/office/infopath/2007/PartnerControls"/>
    <xsd:element name="SharedWithUsers" ma:index="21" nillable="true" ma:displayName="Dela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lat med information" ma:hidden="true" ma:internalName="SharedWithDetails" ma:readOnly="true">
      <xsd:simpleType>
        <xsd:restriction base="dms:Note"/>
      </xsd:simpleType>
    </xsd:element>
    <xsd:element name="TaxCatchAll" ma:index="32" nillable="true" ma:displayName="Taxonomy Catch All Column" ma:hidden="true" ma:list="{d996a6f1-10a0-4d80-8433-d4a7bb0301c4}" ma:internalName="TaxCatchAll" ma:showField="CatchAllData" ma:web="17c6f7ac-0690-44eb-b0b7-6a0a1ed295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4E77C7-8721-4DE4-B536-CEB4F8015DDD}">
  <ds:schemaRefs>
    <ds:schemaRef ds:uri="http://schemas.microsoft.com/sharepoint/v3/contenttype/forms"/>
  </ds:schemaRefs>
</ds:datastoreItem>
</file>

<file path=customXml/itemProps2.xml><?xml version="1.0" encoding="utf-8"?>
<ds:datastoreItem xmlns:ds="http://schemas.openxmlformats.org/officeDocument/2006/customXml" ds:itemID="{784AA715-E99C-48AE-A5FD-2EFBDC141A16}">
  <ds:schemaRefs>
    <ds:schemaRef ds:uri="7c4da9c8-694d-4ee0-aca6-82ab5b85be04"/>
    <ds:schemaRef ds:uri="http://purl.org/dc/elements/1.1/"/>
    <ds:schemaRef ds:uri="http://schemas.microsoft.com/office/2006/metadata/properties"/>
    <ds:schemaRef ds:uri="http://purl.org/dc/terms/"/>
    <ds:schemaRef ds:uri="17c6f7ac-0690-44eb-b0b7-6a0a1ed295d9"/>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C79A8D3-BA48-4743-B193-FB425A4B2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da9c8-694d-4ee0-aca6-82ab5b85be04"/>
    <ds:schemaRef ds:uri="17c6f7ac-0690-44eb-b0b7-6a0a1ed295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Anvisningar</vt:lpstr>
      <vt:lpstr>Sammanställning</vt:lpstr>
      <vt:lpstr>Exempel på sammanställning</vt:lpstr>
      <vt:lpstr>Anvisningar!Utskriftsområde</vt:lpstr>
      <vt:lpstr>'Exempel på sammanställning'!Utskriftsområde</vt:lpstr>
      <vt:lpstr>Sammanställning!Utskriftsområde</vt:lpstr>
    </vt:vector>
  </TitlesOfParts>
  <Manager/>
  <Company>Tillväxtverket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Katarina Rydén</dc:creator>
  <cp:keywords/>
  <dc:description/>
  <cp:lastModifiedBy>magtil</cp:lastModifiedBy>
  <cp:revision/>
  <dcterms:created xsi:type="dcterms:W3CDTF">2011-02-22T14:32:14Z</dcterms:created>
  <dcterms:modified xsi:type="dcterms:W3CDTF">2023-10-19T05:52:50Z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0x0101007C0B4B4A1416EC46A1ACCC1D35228C42</vt:lpwstr>
  </property>
  <property fmtid="{D5CDD505-2E9C-101B-9397-08002B2CF9AE}" pid="3" name="AuthorIds_UIVersion_512">
    <vt:lpwstr>17</vt:lpwstr>
  </property>
  <property fmtid="{D5CDD505-2E9C-101B-9397-08002B2CF9AE}" pid="4" name="MediaServiceImageTags">
    <vt:lpwstr/>
  </property>
</Properties>
</file>